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(05-06) LICITAÇÃO - SENADO FEDRAL - JARDINAGEM - BRASILIA\DOCUMENTOS PARA DISPUTA\"/>
    </mc:Choice>
  </mc:AlternateContent>
  <xr:revisionPtr revIDLastSave="0" documentId="13_ncr:1_{58CB9B41-D9D6-4AC1-A4BE-675465B5E2FF}" xr6:coauthVersionLast="47" xr6:coauthVersionMax="47" xr10:uidLastSave="{00000000-0000-0000-0000-000000000000}"/>
  <bookViews>
    <workbookView xWindow="-108" yWindow="-108" windowWidth="23256" windowHeight="12456" firstSheet="8" activeTab="12" xr2:uid="{00000000-000D-0000-FFFF-FFFF00000000}"/>
  </bookViews>
  <sheets>
    <sheet name="ENCARR" sheetId="1" r:id="rId1"/>
    <sheet name="EPI`S-ENCARR" sheetId="2" r:id="rId2"/>
    <sheet name="JARDINHEIRO" sheetId="3" r:id="rId3"/>
    <sheet name="EPI`S-JARDINEIRO" sheetId="4" r:id="rId4"/>
    <sheet name="AUX DE JARDIN" sheetId="5" r:id="rId5"/>
    <sheet name="EPI`S-AUX DE JARDIN " sheetId="6" r:id="rId6"/>
    <sheet name="OP DE ROCADEIRA" sheetId="7" r:id="rId7"/>
    <sheet name="EPI`S-OP DE ROÇADEIRA" sheetId="11" r:id="rId8"/>
    <sheet name="ALMOXARIFE" sheetId="8" r:id="rId9"/>
    <sheet name="EPI`S-ALMOX" sheetId="12" r:id="rId10"/>
    <sheet name="MOTORISTA" sheetId="9" r:id="rId11"/>
    <sheet name="EPI`S-MOTORISTA" sheetId="13" r:id="rId12"/>
    <sheet name="COMP DE CUSTOS" sheetId="10" r:id="rId13"/>
    <sheet name="EQUIP" sheetId="14" r:id="rId14"/>
    <sheet name="MAT DE CONSUMO" sheetId="15" r:id="rId15"/>
  </sheets>
  <externalReferences>
    <externalReference r:id="rId16"/>
  </externalReferences>
  <definedNames>
    <definedName name="_xlnm.Print_Area" localSheetId="8">ALMOXARIFE!$A$1:$D$93</definedName>
    <definedName name="_xlnm.Print_Area" localSheetId="4">'AUX DE JARDIN'!$A$1:$D$93</definedName>
    <definedName name="_xlnm.Print_Area" localSheetId="0">ENCARR!$A$1:$D$93</definedName>
    <definedName name="_xlnm.Print_Area" localSheetId="2">JARDINHEIRO!$A$1:$D$93</definedName>
    <definedName name="_xlnm.Print_Area" localSheetId="10">MOTORISTA!$A$1:$D$93</definedName>
    <definedName name="_xlnm.Print_Area" localSheetId="6">'OP DE ROCADEIRA'!$A$1:$D$93</definedName>
    <definedName name="Arial" localSheetId="8">#REF!</definedName>
    <definedName name="Arial" localSheetId="4">#REF!</definedName>
    <definedName name="Arial" localSheetId="9">#REF!</definedName>
    <definedName name="Arial" localSheetId="5">#REF!</definedName>
    <definedName name="Arial" localSheetId="3">#REF!</definedName>
    <definedName name="Arial" localSheetId="11">#REF!</definedName>
    <definedName name="Arial" localSheetId="7">#REF!</definedName>
    <definedName name="Arial" localSheetId="2">#REF!</definedName>
    <definedName name="Arial" localSheetId="10">#REF!</definedName>
    <definedName name="Arial" localSheetId="6">#REF!</definedName>
    <definedName name="Arial">#REF!</definedName>
    <definedName name="ARM01_02" localSheetId="8">#REF!</definedName>
    <definedName name="ARM01_02" localSheetId="4">#REF!</definedName>
    <definedName name="ARM01_02" localSheetId="9">#REF!</definedName>
    <definedName name="ARM01_02" localSheetId="5">#REF!</definedName>
    <definedName name="ARM01_02" localSheetId="3">#REF!</definedName>
    <definedName name="ARM01_02" localSheetId="11">#REF!</definedName>
    <definedName name="ARM01_02" localSheetId="7">#REF!</definedName>
    <definedName name="ARM01_02" localSheetId="2">#REF!</definedName>
    <definedName name="ARM01_02" localSheetId="10">#REF!</definedName>
    <definedName name="ARM01_02" localSheetId="6">#REF!</definedName>
    <definedName name="ARM01_02">#REF!</definedName>
    <definedName name="ARM1_COMP" localSheetId="8">#REF!</definedName>
    <definedName name="ARM1_COMP" localSheetId="4">#REF!</definedName>
    <definedName name="ARM1_COMP" localSheetId="9">#REF!</definedName>
    <definedName name="ARM1_COMP" localSheetId="5">#REF!</definedName>
    <definedName name="ARM1_COMP" localSheetId="3">#REF!</definedName>
    <definedName name="ARM1_COMP" localSheetId="11">#REF!</definedName>
    <definedName name="ARM1_COMP" localSheetId="7">#REF!</definedName>
    <definedName name="ARM1_COMP" localSheetId="2">#REF!</definedName>
    <definedName name="ARM1_COMP" localSheetId="10">#REF!</definedName>
    <definedName name="ARM1_COMP" localSheetId="6">#REF!</definedName>
    <definedName name="ARM1_COMP">#REF!</definedName>
    <definedName name="ARM2_COMP" localSheetId="8">#REF!</definedName>
    <definedName name="ARM2_COMP" localSheetId="4">#REF!</definedName>
    <definedName name="ARM2_COMP" localSheetId="9">#REF!</definedName>
    <definedName name="ARM2_COMP" localSheetId="5">#REF!</definedName>
    <definedName name="ARM2_COMP" localSheetId="3">#REF!</definedName>
    <definedName name="ARM2_COMP" localSheetId="11">#REF!</definedName>
    <definedName name="ARM2_COMP" localSheetId="7">#REF!</definedName>
    <definedName name="ARM2_COMP" localSheetId="2">#REF!</definedName>
    <definedName name="ARM2_COMP" localSheetId="10">#REF!</definedName>
    <definedName name="ARM2_COMP" localSheetId="6">#REF!</definedName>
    <definedName name="ARM2_COMP">#REF!</definedName>
    <definedName name="bdi" localSheetId="8">#REF!</definedName>
    <definedName name="bdi" localSheetId="4">#REF!</definedName>
    <definedName name="bdi" localSheetId="9">#REF!</definedName>
    <definedName name="bdi" localSheetId="5">#REF!</definedName>
    <definedName name="bdi" localSheetId="3">#REF!</definedName>
    <definedName name="bdi" localSheetId="11">#REF!</definedName>
    <definedName name="bdi" localSheetId="7">#REF!</definedName>
    <definedName name="bdi" localSheetId="2">#REF!</definedName>
    <definedName name="bdi" localSheetId="10">#REF!</definedName>
    <definedName name="bdi" localSheetId="6">#REF!</definedName>
    <definedName name="bdi">#REF!</definedName>
    <definedName name="capt01" localSheetId="8">#REF!</definedName>
    <definedName name="capt01" localSheetId="4">#REF!</definedName>
    <definedName name="capt01" localSheetId="9">#REF!</definedName>
    <definedName name="capt01" localSheetId="5">#REF!</definedName>
    <definedName name="capt01" localSheetId="3">#REF!</definedName>
    <definedName name="capt01" localSheetId="11">#REF!</definedName>
    <definedName name="capt01" localSheetId="7">#REF!</definedName>
    <definedName name="capt01" localSheetId="2">#REF!</definedName>
    <definedName name="capt01" localSheetId="10">#REF!</definedName>
    <definedName name="capt01" localSheetId="6">#REF!</definedName>
    <definedName name="capt01">#REF!</definedName>
    <definedName name="carros" localSheetId="8">#REF!</definedName>
    <definedName name="carros" localSheetId="4">#REF!</definedName>
    <definedName name="carros" localSheetId="9">#REF!</definedName>
    <definedName name="carros" localSheetId="5">#REF!</definedName>
    <definedName name="carros" localSheetId="3">#REF!</definedName>
    <definedName name="carros" localSheetId="11">#REF!</definedName>
    <definedName name="carros" localSheetId="7">#REF!</definedName>
    <definedName name="carros" localSheetId="2">#REF!</definedName>
    <definedName name="carros" localSheetId="10">#REF!</definedName>
    <definedName name="carros" localSheetId="6">#REF!</definedName>
    <definedName name="carros">#REF!</definedName>
    <definedName name="catmat" localSheetId="8">#REF!</definedName>
    <definedName name="catmat" localSheetId="4">#REF!</definedName>
    <definedName name="catmat" localSheetId="9">#REF!</definedName>
    <definedName name="catmat" localSheetId="5">#REF!</definedName>
    <definedName name="catmat" localSheetId="3">#REF!</definedName>
    <definedName name="catmat" localSheetId="11">#REF!</definedName>
    <definedName name="catmat" localSheetId="7">#REF!</definedName>
    <definedName name="catmat" localSheetId="2">#REF!</definedName>
    <definedName name="catmat" localSheetId="10">#REF!</definedName>
    <definedName name="catmat" localSheetId="6">#REF!</definedName>
    <definedName name="catmat">#REF!</definedName>
    <definedName name="cob01_" localSheetId="8">#REF!</definedName>
    <definedName name="cob01_" localSheetId="4">#REF!</definedName>
    <definedName name="cob01_" localSheetId="9">#REF!</definedName>
    <definedName name="cob01_" localSheetId="5">#REF!</definedName>
    <definedName name="cob01_" localSheetId="3">#REF!</definedName>
    <definedName name="cob01_" localSheetId="11">#REF!</definedName>
    <definedName name="cob01_" localSheetId="7">#REF!</definedName>
    <definedName name="cob01_" localSheetId="2">#REF!</definedName>
    <definedName name="cob01_" localSheetId="10">#REF!</definedName>
    <definedName name="cob01_" localSheetId="6">#REF!</definedName>
    <definedName name="cob01_">#REF!</definedName>
    <definedName name="cob02_" localSheetId="8">#REF!</definedName>
    <definedName name="cob02_" localSheetId="4">#REF!</definedName>
    <definedName name="cob02_" localSheetId="9">#REF!</definedName>
    <definedName name="cob02_" localSheetId="5">#REF!</definedName>
    <definedName name="cob02_" localSheetId="3">#REF!</definedName>
    <definedName name="cob02_" localSheetId="11">#REF!</definedName>
    <definedName name="cob02_" localSheetId="7">#REF!</definedName>
    <definedName name="cob02_" localSheetId="2">#REF!</definedName>
    <definedName name="cob02_" localSheetId="10">#REF!</definedName>
    <definedName name="cob02_" localSheetId="6">#REF!</definedName>
    <definedName name="cob02_">#REF!</definedName>
    <definedName name="COB03_" localSheetId="8">#REF!</definedName>
    <definedName name="COB03_" localSheetId="4">#REF!</definedName>
    <definedName name="COB03_" localSheetId="9">#REF!</definedName>
    <definedName name="COB03_" localSheetId="5">#REF!</definedName>
    <definedName name="COB03_" localSheetId="3">#REF!</definedName>
    <definedName name="COB03_" localSheetId="11">#REF!</definedName>
    <definedName name="COB03_" localSheetId="7">#REF!</definedName>
    <definedName name="COB03_" localSheetId="2">#REF!</definedName>
    <definedName name="COB03_" localSheetId="10">#REF!</definedName>
    <definedName name="COB03_" localSheetId="6">#REF!</definedName>
    <definedName name="COB03_">#REF!</definedName>
    <definedName name="COB04_" localSheetId="8">#REF!</definedName>
    <definedName name="COB04_" localSheetId="4">#REF!</definedName>
    <definedName name="COB04_" localSheetId="9">#REF!</definedName>
    <definedName name="COB04_" localSheetId="5">#REF!</definedName>
    <definedName name="COB04_" localSheetId="3">#REF!</definedName>
    <definedName name="COB04_" localSheetId="11">#REF!</definedName>
    <definedName name="COB04_" localSheetId="7">#REF!</definedName>
    <definedName name="COB04_" localSheetId="2">#REF!</definedName>
    <definedName name="COB04_" localSheetId="10">#REF!</definedName>
    <definedName name="COB04_" localSheetId="6">#REF!</definedName>
    <definedName name="COB04_">#REF!</definedName>
    <definedName name="COB05_" localSheetId="8">#REF!</definedName>
    <definedName name="COB05_" localSheetId="4">#REF!</definedName>
    <definedName name="COB05_" localSheetId="9">#REF!</definedName>
    <definedName name="COB05_" localSheetId="5">#REF!</definedName>
    <definedName name="COB05_" localSheetId="3">#REF!</definedName>
    <definedName name="COB05_" localSheetId="11">#REF!</definedName>
    <definedName name="COB05_" localSheetId="7">#REF!</definedName>
    <definedName name="COB05_" localSheetId="2">#REF!</definedName>
    <definedName name="COB05_" localSheetId="10">#REF!</definedName>
    <definedName name="COB05_" localSheetId="6">#REF!</definedName>
    <definedName name="COB05_">#REF!</definedName>
    <definedName name="COB06_" localSheetId="8">#REF!</definedName>
    <definedName name="COB06_" localSheetId="4">#REF!</definedName>
    <definedName name="COB06_" localSheetId="9">#REF!</definedName>
    <definedName name="COB06_" localSheetId="5">#REF!</definedName>
    <definedName name="COB06_" localSheetId="3">#REF!</definedName>
    <definedName name="COB06_" localSheetId="11">#REF!</definedName>
    <definedName name="COB06_" localSheetId="7">#REF!</definedName>
    <definedName name="COB06_" localSheetId="2">#REF!</definedName>
    <definedName name="COB06_" localSheetId="10">#REF!</definedName>
    <definedName name="COB06_" localSheetId="6">#REF!</definedName>
    <definedName name="COB06_">#REF!</definedName>
    <definedName name="COB07_" localSheetId="8">#REF!</definedName>
    <definedName name="COB07_" localSheetId="4">#REF!</definedName>
    <definedName name="COB07_" localSheetId="9">#REF!</definedName>
    <definedName name="COB07_" localSheetId="5">#REF!</definedName>
    <definedName name="COB07_" localSheetId="3">#REF!</definedName>
    <definedName name="COB07_" localSheetId="11">#REF!</definedName>
    <definedName name="COB07_" localSheetId="7">#REF!</definedName>
    <definedName name="COB07_" localSheetId="2">#REF!</definedName>
    <definedName name="COB07_" localSheetId="10">#REF!</definedName>
    <definedName name="COB07_" localSheetId="6">#REF!</definedName>
    <definedName name="COB07_">#REF!</definedName>
    <definedName name="COB08_" localSheetId="8">#REF!</definedName>
    <definedName name="COB08_" localSheetId="4">#REF!</definedName>
    <definedName name="COB08_" localSheetId="9">#REF!</definedName>
    <definedName name="COB08_" localSheetId="5">#REF!</definedName>
    <definedName name="COB08_" localSheetId="3">#REF!</definedName>
    <definedName name="COB08_" localSheetId="11">#REF!</definedName>
    <definedName name="COB08_" localSheetId="7">#REF!</definedName>
    <definedName name="COB08_" localSheetId="2">#REF!</definedName>
    <definedName name="COB08_" localSheetId="10">#REF!</definedName>
    <definedName name="COB08_" localSheetId="6">#REF!</definedName>
    <definedName name="COB08_">#REF!</definedName>
    <definedName name="COB09_" localSheetId="8">#REF!</definedName>
    <definedName name="COB09_" localSheetId="4">#REF!</definedName>
    <definedName name="COB09_" localSheetId="9">#REF!</definedName>
    <definedName name="COB09_" localSheetId="5">#REF!</definedName>
    <definedName name="COB09_" localSheetId="3">#REF!</definedName>
    <definedName name="COB09_" localSheetId="11">#REF!</definedName>
    <definedName name="COB09_" localSheetId="7">#REF!</definedName>
    <definedName name="COB09_" localSheetId="2">#REF!</definedName>
    <definedName name="COB09_" localSheetId="10">#REF!</definedName>
    <definedName name="COB09_" localSheetId="6">#REF!</definedName>
    <definedName name="COB09_">#REF!</definedName>
    <definedName name="COB09_C" localSheetId="8">#REF!</definedName>
    <definedName name="COB09_C" localSheetId="4">#REF!</definedName>
    <definedName name="COB09_C" localSheetId="9">#REF!</definedName>
    <definedName name="COB09_C" localSheetId="5">#REF!</definedName>
    <definedName name="COB09_C" localSheetId="3">#REF!</definedName>
    <definedName name="COB09_C" localSheetId="11">#REF!</definedName>
    <definedName name="COB09_C" localSheetId="7">#REF!</definedName>
    <definedName name="COB09_C" localSheetId="2">#REF!</definedName>
    <definedName name="COB09_C" localSheetId="10">#REF!</definedName>
    <definedName name="COB09_C" localSheetId="6">#REF!</definedName>
    <definedName name="COB09_C">#REF!</definedName>
    <definedName name="CPT01_" localSheetId="8">#REF!</definedName>
    <definedName name="CPT01_" localSheetId="4">#REF!</definedName>
    <definedName name="CPT01_" localSheetId="9">#REF!</definedName>
    <definedName name="CPT01_" localSheetId="5">#REF!</definedName>
    <definedName name="CPT01_" localSheetId="3">#REF!</definedName>
    <definedName name="CPT01_" localSheetId="11">#REF!</definedName>
    <definedName name="CPT01_" localSheetId="7">#REF!</definedName>
    <definedName name="CPT01_" localSheetId="2">#REF!</definedName>
    <definedName name="CPT01_" localSheetId="10">#REF!</definedName>
    <definedName name="CPT01_" localSheetId="6">#REF!</definedName>
    <definedName name="CPT01_">#REF!</definedName>
    <definedName name="CPT01_COMP" localSheetId="8">#REF!</definedName>
    <definedName name="CPT01_COMP" localSheetId="4">#REF!</definedName>
    <definedName name="CPT01_COMP" localSheetId="9">#REF!</definedName>
    <definedName name="CPT01_COMP" localSheetId="5">#REF!</definedName>
    <definedName name="CPT01_COMP" localSheetId="3">#REF!</definedName>
    <definedName name="CPT01_COMP" localSheetId="11">#REF!</definedName>
    <definedName name="CPT01_COMP" localSheetId="7">#REF!</definedName>
    <definedName name="CPT01_COMP" localSheetId="2">#REF!</definedName>
    <definedName name="CPT01_COMP" localSheetId="10">#REF!</definedName>
    <definedName name="CPT01_COMP" localSheetId="6">#REF!</definedName>
    <definedName name="CPT01_COMP">#REF!</definedName>
    <definedName name="CT01_" localSheetId="8">#REF!</definedName>
    <definedName name="CT01_" localSheetId="4">#REF!</definedName>
    <definedName name="CT01_" localSheetId="9">#REF!</definedName>
    <definedName name="CT01_" localSheetId="5">#REF!</definedName>
    <definedName name="CT01_" localSheetId="3">#REF!</definedName>
    <definedName name="CT01_" localSheetId="11">#REF!</definedName>
    <definedName name="CT01_" localSheetId="7">#REF!</definedName>
    <definedName name="CT01_" localSheetId="2">#REF!</definedName>
    <definedName name="CT01_" localSheetId="10">#REF!</definedName>
    <definedName name="CT01_" localSheetId="6">#REF!</definedName>
    <definedName name="CT01_">#REF!</definedName>
    <definedName name="ct01__" localSheetId="8">#REF!</definedName>
    <definedName name="ct01__" localSheetId="4">#REF!</definedName>
    <definedName name="ct01__" localSheetId="9">#REF!</definedName>
    <definedName name="ct01__" localSheetId="5">#REF!</definedName>
    <definedName name="ct01__" localSheetId="3">#REF!</definedName>
    <definedName name="ct01__" localSheetId="11">#REF!</definedName>
    <definedName name="ct01__" localSheetId="7">#REF!</definedName>
    <definedName name="ct01__" localSheetId="2">#REF!</definedName>
    <definedName name="ct01__" localSheetId="10">#REF!</definedName>
    <definedName name="ct01__" localSheetId="6">#REF!</definedName>
    <definedName name="ct01__">#REF!</definedName>
    <definedName name="CT01_COMP" localSheetId="8">#REF!</definedName>
    <definedName name="CT01_COMP" localSheetId="4">#REF!</definedName>
    <definedName name="CT01_COMP" localSheetId="9">#REF!</definedName>
    <definedName name="CT01_COMP" localSheetId="5">#REF!</definedName>
    <definedName name="CT01_COMP" localSheetId="3">#REF!</definedName>
    <definedName name="CT01_COMP" localSheetId="11">#REF!</definedName>
    <definedName name="CT01_COMP" localSheetId="7">#REF!</definedName>
    <definedName name="CT01_COMP" localSheetId="2">#REF!</definedName>
    <definedName name="CT01_COMP" localSheetId="10">#REF!</definedName>
    <definedName name="CT01_COMP" localSheetId="6">#REF!</definedName>
    <definedName name="CT01_COMP">#REF!</definedName>
    <definedName name="CT02_" localSheetId="8">#REF!</definedName>
    <definedName name="CT02_" localSheetId="4">#REF!</definedName>
    <definedName name="CT02_" localSheetId="9">#REF!</definedName>
    <definedName name="CT02_" localSheetId="5">#REF!</definedName>
    <definedName name="CT02_" localSheetId="3">#REF!</definedName>
    <definedName name="CT02_" localSheetId="11">#REF!</definedName>
    <definedName name="CT02_" localSheetId="7">#REF!</definedName>
    <definedName name="CT02_" localSheetId="2">#REF!</definedName>
    <definedName name="CT02_" localSheetId="10">#REF!</definedName>
    <definedName name="CT02_" localSheetId="6">#REF!</definedName>
    <definedName name="CT02_">#REF!</definedName>
    <definedName name="CT02__" localSheetId="8">#REF!</definedName>
    <definedName name="CT02__" localSheetId="4">#REF!</definedName>
    <definedName name="CT02__" localSheetId="9">#REF!</definedName>
    <definedName name="CT02__" localSheetId="5">#REF!</definedName>
    <definedName name="CT02__" localSheetId="3">#REF!</definedName>
    <definedName name="CT02__" localSheetId="11">#REF!</definedName>
    <definedName name="CT02__" localSheetId="7">#REF!</definedName>
    <definedName name="CT02__" localSheetId="2">#REF!</definedName>
    <definedName name="CT02__" localSheetId="10">#REF!</definedName>
    <definedName name="CT02__" localSheetId="6">#REF!</definedName>
    <definedName name="CT02__">#REF!</definedName>
    <definedName name="CT02_COMP" localSheetId="8">#REF!</definedName>
    <definedName name="CT02_COMP" localSheetId="4">#REF!</definedName>
    <definedName name="CT02_COMP" localSheetId="9">#REF!</definedName>
    <definedName name="CT02_COMP" localSheetId="5">#REF!</definedName>
    <definedName name="CT02_COMP" localSheetId="3">#REF!</definedName>
    <definedName name="CT02_COMP" localSheetId="11">#REF!</definedName>
    <definedName name="CT02_COMP" localSheetId="7">#REF!</definedName>
    <definedName name="CT02_COMP" localSheetId="2">#REF!</definedName>
    <definedName name="CT02_COMP" localSheetId="10">#REF!</definedName>
    <definedName name="CT02_COMP" localSheetId="6">#REF!</definedName>
    <definedName name="CT02_COMP">#REF!</definedName>
    <definedName name="custodireto" localSheetId="8">#REF!</definedName>
    <definedName name="custodireto" localSheetId="4">#REF!</definedName>
    <definedName name="custodireto" localSheetId="9">#REF!</definedName>
    <definedName name="custodireto" localSheetId="5">#REF!</definedName>
    <definedName name="custodireto" localSheetId="3">#REF!</definedName>
    <definedName name="custodireto" localSheetId="11">#REF!</definedName>
    <definedName name="custodireto" localSheetId="7">#REF!</definedName>
    <definedName name="custodireto" localSheetId="2">#REF!</definedName>
    <definedName name="custodireto" localSheetId="10">#REF!</definedName>
    <definedName name="custodireto" localSheetId="6">#REF!</definedName>
    <definedName name="custodireto">#REF!</definedName>
    <definedName name="custototal" localSheetId="8">#REF!</definedName>
    <definedName name="custototal" localSheetId="4">#REF!</definedName>
    <definedName name="custototal" localSheetId="9">#REF!</definedName>
    <definedName name="custototal" localSheetId="5">#REF!</definedName>
    <definedName name="custototal" localSheetId="3">#REF!</definedName>
    <definedName name="custototal" localSheetId="11">#REF!</definedName>
    <definedName name="custototal" localSheetId="7">#REF!</definedName>
    <definedName name="custototal" localSheetId="2">#REF!</definedName>
    <definedName name="custototal" localSheetId="10">#REF!</definedName>
    <definedName name="custototal" localSheetId="6">#REF!</definedName>
    <definedName name="custototal">#REF!</definedName>
    <definedName name="discriminacao" localSheetId="8">#REF!</definedName>
    <definedName name="discriminacao" localSheetId="4">#REF!</definedName>
    <definedName name="discriminacao" localSheetId="9">#REF!</definedName>
    <definedName name="discriminacao" localSheetId="5">#REF!</definedName>
    <definedName name="discriminacao" localSheetId="3">#REF!</definedName>
    <definedName name="discriminacao" localSheetId="11">#REF!</definedName>
    <definedName name="discriminacao" localSheetId="7">#REF!</definedName>
    <definedName name="discriminacao" localSheetId="2">#REF!</definedName>
    <definedName name="discriminacao" localSheetId="10">#REF!</definedName>
    <definedName name="discriminacao" localSheetId="6">#REF!</definedName>
    <definedName name="discriminacao">#REF!</definedName>
    <definedName name="DIV01_" localSheetId="8">#REF!</definedName>
    <definedName name="DIV01_" localSheetId="4">#REF!</definedName>
    <definedName name="DIV01_" localSheetId="9">#REF!</definedName>
    <definedName name="DIV01_" localSheetId="5">#REF!</definedName>
    <definedName name="DIV01_" localSheetId="3">#REF!</definedName>
    <definedName name="DIV01_" localSheetId="11">#REF!</definedName>
    <definedName name="DIV01_" localSheetId="7">#REF!</definedName>
    <definedName name="DIV01_" localSheetId="2">#REF!</definedName>
    <definedName name="DIV01_" localSheetId="10">#REF!</definedName>
    <definedName name="DIV01_" localSheetId="6">#REF!</definedName>
    <definedName name="DIV01_">#REF!</definedName>
    <definedName name="DIV02_" localSheetId="8">#REF!</definedName>
    <definedName name="DIV02_" localSheetId="4">#REF!</definedName>
    <definedName name="DIV02_" localSheetId="9">#REF!</definedName>
    <definedName name="DIV02_" localSheetId="5">#REF!</definedName>
    <definedName name="DIV02_" localSheetId="3">#REF!</definedName>
    <definedName name="DIV02_" localSheetId="11">#REF!</definedName>
    <definedName name="DIV02_" localSheetId="7">#REF!</definedName>
    <definedName name="DIV02_" localSheetId="2">#REF!</definedName>
    <definedName name="DIV02_" localSheetId="10">#REF!</definedName>
    <definedName name="DIV02_" localSheetId="6">#REF!</definedName>
    <definedName name="DIV02_">#REF!</definedName>
    <definedName name="DIV03_" localSheetId="8">#REF!</definedName>
    <definedName name="DIV03_" localSheetId="4">#REF!</definedName>
    <definedName name="DIV03_" localSheetId="9">#REF!</definedName>
    <definedName name="DIV03_" localSheetId="5">#REF!</definedName>
    <definedName name="DIV03_" localSheetId="3">#REF!</definedName>
    <definedName name="DIV03_" localSheetId="11">#REF!</definedName>
    <definedName name="DIV03_" localSheetId="7">#REF!</definedName>
    <definedName name="DIV03_" localSheetId="2">#REF!</definedName>
    <definedName name="DIV03_" localSheetId="10">#REF!</definedName>
    <definedName name="DIV03_" localSheetId="6">#REF!</definedName>
    <definedName name="DIV03_">#REF!</definedName>
    <definedName name="DIV04_" localSheetId="8">#REF!</definedName>
    <definedName name="DIV04_" localSheetId="4">#REF!</definedName>
    <definedName name="DIV04_" localSheetId="9">#REF!</definedName>
    <definedName name="DIV04_" localSheetId="5">#REF!</definedName>
    <definedName name="DIV04_" localSheetId="3">#REF!</definedName>
    <definedName name="DIV04_" localSheetId="11">#REF!</definedName>
    <definedName name="DIV04_" localSheetId="7">#REF!</definedName>
    <definedName name="DIV04_" localSheetId="2">#REF!</definedName>
    <definedName name="DIV04_" localSheetId="10">#REF!</definedName>
    <definedName name="DIV04_" localSheetId="6">#REF!</definedName>
    <definedName name="DIV04_">#REF!</definedName>
    <definedName name="DIV05_" localSheetId="8">#REF!</definedName>
    <definedName name="DIV05_" localSheetId="4">#REF!</definedName>
    <definedName name="DIV05_" localSheetId="9">#REF!</definedName>
    <definedName name="DIV05_" localSheetId="5">#REF!</definedName>
    <definedName name="DIV05_" localSheetId="3">#REF!</definedName>
    <definedName name="DIV05_" localSheetId="11">#REF!</definedName>
    <definedName name="DIV05_" localSheetId="7">#REF!</definedName>
    <definedName name="DIV05_" localSheetId="2">#REF!</definedName>
    <definedName name="DIV05_" localSheetId="10">#REF!</definedName>
    <definedName name="DIV05_" localSheetId="6">#REF!</definedName>
    <definedName name="DIV05_">#REF!</definedName>
    <definedName name="DIV05__" localSheetId="8">#REF!</definedName>
    <definedName name="DIV05__" localSheetId="4">#REF!</definedName>
    <definedName name="DIV05__" localSheetId="9">#REF!</definedName>
    <definedName name="DIV05__" localSheetId="5">#REF!</definedName>
    <definedName name="DIV05__" localSheetId="3">#REF!</definedName>
    <definedName name="DIV05__" localSheetId="11">#REF!</definedName>
    <definedName name="DIV05__" localSheetId="7">#REF!</definedName>
    <definedName name="DIV05__" localSheetId="2">#REF!</definedName>
    <definedName name="DIV05__" localSheetId="10">#REF!</definedName>
    <definedName name="DIV05__" localSheetId="6">#REF!</definedName>
    <definedName name="DIV05__">#REF!</definedName>
    <definedName name="DIV06_" localSheetId="8">#REF!</definedName>
    <definedName name="DIV06_" localSheetId="4">#REF!</definedName>
    <definedName name="DIV06_" localSheetId="9">#REF!</definedName>
    <definedName name="DIV06_" localSheetId="5">#REF!</definedName>
    <definedName name="DIV06_" localSheetId="3">#REF!</definedName>
    <definedName name="DIV06_" localSheetId="11">#REF!</definedName>
    <definedName name="DIV06_" localSheetId="7">#REF!</definedName>
    <definedName name="DIV06_" localSheetId="2">#REF!</definedName>
    <definedName name="DIV06_" localSheetId="10">#REF!</definedName>
    <definedName name="DIV06_" localSheetId="6">#REF!</definedName>
    <definedName name="DIV06_">#REF!</definedName>
    <definedName name="DIV06__" localSheetId="8">#REF!</definedName>
    <definedName name="DIV06__" localSheetId="4">#REF!</definedName>
    <definedName name="DIV06__" localSheetId="9">#REF!</definedName>
    <definedName name="DIV06__" localSheetId="5">#REF!</definedName>
    <definedName name="DIV06__" localSheetId="3">#REF!</definedName>
    <definedName name="DIV06__" localSheetId="11">#REF!</definedName>
    <definedName name="DIV06__" localSheetId="7">#REF!</definedName>
    <definedName name="DIV06__" localSheetId="2">#REF!</definedName>
    <definedName name="DIV06__" localSheetId="10">#REF!</definedName>
    <definedName name="DIV06__" localSheetId="6">#REF!</definedName>
    <definedName name="DIV06__">#REF!</definedName>
    <definedName name="DIV07_" localSheetId="8">#REF!</definedName>
    <definedName name="DIV07_" localSheetId="4">#REF!</definedName>
    <definedName name="DIV07_" localSheetId="9">#REF!</definedName>
    <definedName name="DIV07_" localSheetId="5">#REF!</definedName>
    <definedName name="DIV07_" localSheetId="3">#REF!</definedName>
    <definedName name="DIV07_" localSheetId="11">#REF!</definedName>
    <definedName name="DIV07_" localSheetId="7">#REF!</definedName>
    <definedName name="DIV07_" localSheetId="2">#REF!</definedName>
    <definedName name="DIV07_" localSheetId="10">#REF!</definedName>
    <definedName name="DIV07_" localSheetId="6">#REF!</definedName>
    <definedName name="DIV07_">#REF!</definedName>
    <definedName name="DIV07__" localSheetId="8">#REF!</definedName>
    <definedName name="DIV07__" localSheetId="4">#REF!</definedName>
    <definedName name="DIV07__" localSheetId="9">#REF!</definedName>
    <definedName name="DIV07__" localSheetId="5">#REF!</definedName>
    <definedName name="DIV07__" localSheetId="3">#REF!</definedName>
    <definedName name="DIV07__" localSheetId="11">#REF!</definedName>
    <definedName name="DIV07__" localSheetId="7">#REF!</definedName>
    <definedName name="DIV07__" localSheetId="2">#REF!</definedName>
    <definedName name="DIV07__" localSheetId="10">#REF!</definedName>
    <definedName name="DIV07__" localSheetId="6">#REF!</definedName>
    <definedName name="DIV07__">#REF!</definedName>
    <definedName name="DIV08_" localSheetId="8">#REF!</definedName>
    <definedName name="DIV08_" localSheetId="4">#REF!</definedName>
    <definedName name="DIV08_" localSheetId="9">#REF!</definedName>
    <definedName name="DIV08_" localSheetId="5">#REF!</definedName>
    <definedName name="DIV08_" localSheetId="3">#REF!</definedName>
    <definedName name="DIV08_" localSheetId="11">#REF!</definedName>
    <definedName name="DIV08_" localSheetId="7">#REF!</definedName>
    <definedName name="DIV08_" localSheetId="2">#REF!</definedName>
    <definedName name="DIV08_" localSheetId="10">#REF!</definedName>
    <definedName name="DIV08_" localSheetId="6">#REF!</definedName>
    <definedName name="DIV08_">#REF!</definedName>
    <definedName name="DIV08__" localSheetId="8">#REF!</definedName>
    <definedName name="DIV08__" localSheetId="4">#REF!</definedName>
    <definedName name="DIV08__" localSheetId="9">#REF!</definedName>
    <definedName name="DIV08__" localSheetId="5">#REF!</definedName>
    <definedName name="DIV08__" localSheetId="3">#REF!</definedName>
    <definedName name="DIV08__" localSheetId="11">#REF!</definedName>
    <definedName name="DIV08__" localSheetId="7">#REF!</definedName>
    <definedName name="DIV08__" localSheetId="2">#REF!</definedName>
    <definedName name="DIV08__" localSheetId="10">#REF!</definedName>
    <definedName name="DIV08__" localSheetId="6">#REF!</definedName>
    <definedName name="DIV08__">#REF!</definedName>
    <definedName name="DIV09_" localSheetId="8">#REF!</definedName>
    <definedName name="DIV09_" localSheetId="4">#REF!</definedName>
    <definedName name="DIV09_" localSheetId="9">#REF!</definedName>
    <definedName name="DIV09_" localSheetId="5">#REF!</definedName>
    <definedName name="DIV09_" localSheetId="3">#REF!</definedName>
    <definedName name="DIV09_" localSheetId="11">#REF!</definedName>
    <definedName name="DIV09_" localSheetId="7">#REF!</definedName>
    <definedName name="DIV09_" localSheetId="2">#REF!</definedName>
    <definedName name="DIV09_" localSheetId="10">#REF!</definedName>
    <definedName name="DIV09_" localSheetId="6">#REF!</definedName>
    <definedName name="DIV09_">#REF!</definedName>
    <definedName name="div09__" localSheetId="8">#REF!</definedName>
    <definedName name="div09__" localSheetId="4">#REF!</definedName>
    <definedName name="div09__" localSheetId="9">#REF!</definedName>
    <definedName name="div09__" localSheetId="5">#REF!</definedName>
    <definedName name="div09__" localSheetId="3">#REF!</definedName>
    <definedName name="div09__" localSheetId="11">#REF!</definedName>
    <definedName name="div09__" localSheetId="7">#REF!</definedName>
    <definedName name="div09__" localSheetId="2">#REF!</definedName>
    <definedName name="div09__" localSheetId="10">#REF!</definedName>
    <definedName name="div09__" localSheetId="6">#REF!</definedName>
    <definedName name="div09__">#REF!</definedName>
    <definedName name="DIV10_" localSheetId="8">#REF!</definedName>
    <definedName name="DIV10_" localSheetId="4">#REF!</definedName>
    <definedName name="DIV10_" localSheetId="9">#REF!</definedName>
    <definedName name="DIV10_" localSheetId="5">#REF!</definedName>
    <definedName name="DIV10_" localSheetId="3">#REF!</definedName>
    <definedName name="DIV10_" localSheetId="11">#REF!</definedName>
    <definedName name="DIV10_" localSheetId="7">#REF!</definedName>
    <definedName name="DIV10_" localSheetId="2">#REF!</definedName>
    <definedName name="DIV10_" localSheetId="10">#REF!</definedName>
    <definedName name="DIV10_" localSheetId="6">#REF!</definedName>
    <definedName name="DIV10_">#REF!</definedName>
    <definedName name="div10__" localSheetId="8">#REF!</definedName>
    <definedName name="div10__" localSheetId="4">#REF!</definedName>
    <definedName name="div10__" localSheetId="9">#REF!</definedName>
    <definedName name="div10__" localSheetId="5">#REF!</definedName>
    <definedName name="div10__" localSheetId="3">#REF!</definedName>
    <definedName name="div10__" localSheetId="11">#REF!</definedName>
    <definedName name="div10__" localSheetId="7">#REF!</definedName>
    <definedName name="div10__" localSheetId="2">#REF!</definedName>
    <definedName name="div10__" localSheetId="10">#REF!</definedName>
    <definedName name="div10__" localSheetId="6">#REF!</definedName>
    <definedName name="div10__">#REF!</definedName>
    <definedName name="DIV10_C" localSheetId="8">#REF!</definedName>
    <definedName name="DIV10_C" localSheetId="4">#REF!</definedName>
    <definedName name="DIV10_C" localSheetId="9">#REF!</definedName>
    <definedName name="DIV10_C" localSheetId="5">#REF!</definedName>
    <definedName name="DIV10_C" localSheetId="3">#REF!</definedName>
    <definedName name="DIV10_C" localSheetId="11">#REF!</definedName>
    <definedName name="DIV10_C" localSheetId="7">#REF!</definedName>
    <definedName name="DIV10_C" localSheetId="2">#REF!</definedName>
    <definedName name="DIV10_C" localSheetId="10">#REF!</definedName>
    <definedName name="DIV10_C" localSheetId="6">#REF!</definedName>
    <definedName name="DIV10_C">#REF!</definedName>
    <definedName name="DIV11_" localSheetId="8">#REF!</definedName>
    <definedName name="DIV11_" localSheetId="4">#REF!</definedName>
    <definedName name="DIV11_" localSheetId="9">#REF!</definedName>
    <definedName name="DIV11_" localSheetId="5">#REF!</definedName>
    <definedName name="DIV11_" localSheetId="3">#REF!</definedName>
    <definedName name="DIV11_" localSheetId="11">#REF!</definedName>
    <definedName name="DIV11_" localSheetId="7">#REF!</definedName>
    <definedName name="DIV11_" localSheetId="2">#REF!</definedName>
    <definedName name="DIV11_" localSheetId="10">#REF!</definedName>
    <definedName name="DIV11_" localSheetId="6">#REF!</definedName>
    <definedName name="DIV11_">#REF!</definedName>
    <definedName name="DIV12_" localSheetId="8">#REF!</definedName>
    <definedName name="DIV12_" localSheetId="4">#REF!</definedName>
    <definedName name="DIV12_" localSheetId="9">#REF!</definedName>
    <definedName name="DIV12_" localSheetId="5">#REF!</definedName>
    <definedName name="DIV12_" localSheetId="3">#REF!</definedName>
    <definedName name="DIV12_" localSheetId="11">#REF!</definedName>
    <definedName name="DIV12_" localSheetId="7">#REF!</definedName>
    <definedName name="DIV12_" localSheetId="2">#REF!</definedName>
    <definedName name="DIV12_" localSheetId="10">#REF!</definedName>
    <definedName name="DIV12_" localSheetId="6">#REF!</definedName>
    <definedName name="DIV12_">#REF!</definedName>
    <definedName name="DIV13_" localSheetId="8">#REF!</definedName>
    <definedName name="DIV13_" localSheetId="4">#REF!</definedName>
    <definedName name="DIV13_" localSheetId="9">#REF!</definedName>
    <definedName name="DIV13_" localSheetId="5">#REF!</definedName>
    <definedName name="DIV13_" localSheetId="3">#REF!</definedName>
    <definedName name="DIV13_" localSheetId="11">#REF!</definedName>
    <definedName name="DIV13_" localSheetId="7">#REF!</definedName>
    <definedName name="DIV13_" localSheetId="2">#REF!</definedName>
    <definedName name="DIV13_" localSheetId="10">#REF!</definedName>
    <definedName name="DIV13_" localSheetId="6">#REF!</definedName>
    <definedName name="DIV13_">#REF!</definedName>
    <definedName name="DVM10_COMP" localSheetId="8">#REF!</definedName>
    <definedName name="DVM10_COMP" localSheetId="4">#REF!</definedName>
    <definedName name="DVM10_COMP" localSheetId="9">#REF!</definedName>
    <definedName name="DVM10_COMP" localSheetId="5">#REF!</definedName>
    <definedName name="DVM10_COMP" localSheetId="3">#REF!</definedName>
    <definedName name="DVM10_COMP" localSheetId="11">#REF!</definedName>
    <definedName name="DVM10_COMP" localSheetId="7">#REF!</definedName>
    <definedName name="DVM10_COMP" localSheetId="2">#REF!</definedName>
    <definedName name="DVM10_COMP" localSheetId="10">#REF!</definedName>
    <definedName name="DVM10_COMP" localSheetId="6">#REF!</definedName>
    <definedName name="DVM10_COMP">#REF!</definedName>
    <definedName name="encargos" localSheetId="8">#REF!</definedName>
    <definedName name="encargos" localSheetId="4">#REF!</definedName>
    <definedName name="encargos" localSheetId="9">#REF!</definedName>
    <definedName name="encargos" localSheetId="5">#REF!</definedName>
    <definedName name="encargos" localSheetId="3">#REF!</definedName>
    <definedName name="encargos" localSheetId="11">#REF!</definedName>
    <definedName name="encargos" localSheetId="7">#REF!</definedName>
    <definedName name="encargos" localSheetId="2">#REF!</definedName>
    <definedName name="encargos" localSheetId="10">#REF!</definedName>
    <definedName name="encargos" localSheetId="6">#REF!</definedName>
    <definedName name="encargos">#REF!</definedName>
    <definedName name="ESC01_" localSheetId="8">#REF!</definedName>
    <definedName name="ESC01_" localSheetId="4">#REF!</definedName>
    <definedName name="ESC01_" localSheetId="9">#REF!</definedName>
    <definedName name="ESC01_" localSheetId="5">#REF!</definedName>
    <definedName name="ESC01_" localSheetId="3">#REF!</definedName>
    <definedName name="ESC01_" localSheetId="11">#REF!</definedName>
    <definedName name="ESC01_" localSheetId="7">#REF!</definedName>
    <definedName name="ESC01_" localSheetId="2">#REF!</definedName>
    <definedName name="ESC01_" localSheetId="10">#REF!</definedName>
    <definedName name="ESC01_" localSheetId="6">#REF!</definedName>
    <definedName name="ESC01_">#REF!</definedName>
    <definedName name="ESC02_" localSheetId="8">#REF!</definedName>
    <definedName name="ESC02_" localSheetId="4">#REF!</definedName>
    <definedName name="ESC02_" localSheetId="9">#REF!</definedName>
    <definedName name="ESC02_" localSheetId="5">#REF!</definedName>
    <definedName name="ESC02_" localSheetId="3">#REF!</definedName>
    <definedName name="ESC02_" localSheetId="11">#REF!</definedName>
    <definedName name="ESC02_" localSheetId="7">#REF!</definedName>
    <definedName name="ESC02_" localSheetId="2">#REF!</definedName>
    <definedName name="ESC02_" localSheetId="10">#REF!</definedName>
    <definedName name="ESC02_" localSheetId="6">#REF!</definedName>
    <definedName name="ESC02_">#REF!</definedName>
    <definedName name="ESC03_" localSheetId="8">#REF!</definedName>
    <definedName name="ESC03_" localSheetId="4">#REF!</definedName>
    <definedName name="ESC03_" localSheetId="9">#REF!</definedName>
    <definedName name="ESC03_" localSheetId="5">#REF!</definedName>
    <definedName name="ESC03_" localSheetId="3">#REF!</definedName>
    <definedName name="ESC03_" localSheetId="11">#REF!</definedName>
    <definedName name="ESC03_" localSheetId="7">#REF!</definedName>
    <definedName name="ESC03_" localSheetId="2">#REF!</definedName>
    <definedName name="ESC03_" localSheetId="10">#REF!</definedName>
    <definedName name="ESC03_" localSheetId="6">#REF!</definedName>
    <definedName name="ESC03_">#REF!</definedName>
    <definedName name="ESP">OFFSET([1]Composições!$F$7,0,0,COUNTA([1]Composições!$F:$F),1)</definedName>
    <definedName name="EST01_" localSheetId="8">#REF!</definedName>
    <definedName name="EST01_" localSheetId="4">#REF!</definedName>
    <definedName name="EST01_" localSheetId="9">#REF!</definedName>
    <definedName name="EST01_" localSheetId="5">#REF!</definedName>
    <definedName name="EST01_" localSheetId="3">#REF!</definedName>
    <definedName name="EST01_" localSheetId="11">#REF!</definedName>
    <definedName name="EST01_" localSheetId="7">#REF!</definedName>
    <definedName name="EST01_" localSheetId="2">#REF!</definedName>
    <definedName name="EST01_" localSheetId="10">#REF!</definedName>
    <definedName name="EST01_" localSheetId="6">#REF!</definedName>
    <definedName name="EST01_">#REF!</definedName>
    <definedName name="EST02_" localSheetId="8">#REF!</definedName>
    <definedName name="EST02_" localSheetId="4">#REF!</definedName>
    <definedName name="EST02_" localSheetId="9">#REF!</definedName>
    <definedName name="EST02_" localSheetId="5">#REF!</definedName>
    <definedName name="EST02_" localSheetId="3">#REF!</definedName>
    <definedName name="EST02_" localSheetId="11">#REF!</definedName>
    <definedName name="EST02_" localSheetId="7">#REF!</definedName>
    <definedName name="EST02_" localSheetId="2">#REF!</definedName>
    <definedName name="EST02_" localSheetId="10">#REF!</definedName>
    <definedName name="EST02_" localSheetId="6">#REF!</definedName>
    <definedName name="EST02_">#REF!</definedName>
    <definedName name="EST02_C" localSheetId="8">#REF!</definedName>
    <definedName name="EST02_C" localSheetId="4">#REF!</definedName>
    <definedName name="EST02_C" localSheetId="9">#REF!</definedName>
    <definedName name="EST02_C" localSheetId="5">#REF!</definedName>
    <definedName name="EST02_C" localSheetId="3">#REF!</definedName>
    <definedName name="EST02_C" localSheetId="11">#REF!</definedName>
    <definedName name="EST02_C" localSheetId="7">#REF!</definedName>
    <definedName name="EST02_C" localSheetId="2">#REF!</definedName>
    <definedName name="EST02_C" localSheetId="10">#REF!</definedName>
    <definedName name="EST02_C" localSheetId="6">#REF!</definedName>
    <definedName name="EST02_C">#REF!</definedName>
    <definedName name="EST02_COMP" localSheetId="8">#REF!</definedName>
    <definedName name="EST02_COMP" localSheetId="4">#REF!</definedName>
    <definedName name="EST02_COMP" localSheetId="9">#REF!</definedName>
    <definedName name="EST02_COMP" localSheetId="5">#REF!</definedName>
    <definedName name="EST02_COMP" localSheetId="3">#REF!</definedName>
    <definedName name="EST02_COMP" localSheetId="11">#REF!</definedName>
    <definedName name="EST02_COMP" localSheetId="7">#REF!</definedName>
    <definedName name="EST02_COMP" localSheetId="2">#REF!</definedName>
    <definedName name="EST02_COMP" localSheetId="10">#REF!</definedName>
    <definedName name="EST02_COMP" localSheetId="6">#REF!</definedName>
    <definedName name="EST02_COMP">#REF!</definedName>
    <definedName name="EST03_" localSheetId="8">#REF!</definedName>
    <definedName name="EST03_" localSheetId="4">#REF!</definedName>
    <definedName name="EST03_" localSheetId="9">#REF!</definedName>
    <definedName name="EST03_" localSheetId="5">#REF!</definedName>
    <definedName name="EST03_" localSheetId="3">#REF!</definedName>
    <definedName name="EST03_" localSheetId="11">#REF!</definedName>
    <definedName name="EST03_" localSheetId="7">#REF!</definedName>
    <definedName name="EST03_" localSheetId="2">#REF!</definedName>
    <definedName name="EST03_" localSheetId="10">#REF!</definedName>
    <definedName name="EST03_" localSheetId="6">#REF!</definedName>
    <definedName name="EST03_">#REF!</definedName>
    <definedName name="EST04_" localSheetId="8">#REF!</definedName>
    <definedName name="EST04_" localSheetId="4">#REF!</definedName>
    <definedName name="EST04_" localSheetId="9">#REF!</definedName>
    <definedName name="EST04_" localSheetId="5">#REF!</definedName>
    <definedName name="EST04_" localSheetId="3">#REF!</definedName>
    <definedName name="EST04_" localSheetId="11">#REF!</definedName>
    <definedName name="EST04_" localSheetId="7">#REF!</definedName>
    <definedName name="EST04_" localSheetId="2">#REF!</definedName>
    <definedName name="EST04_" localSheetId="10">#REF!</definedName>
    <definedName name="EST04_" localSheetId="6">#REF!</definedName>
    <definedName name="EST04_">#REF!</definedName>
    <definedName name="EST05_" localSheetId="8">#REF!</definedName>
    <definedName name="EST05_" localSheetId="4">#REF!</definedName>
    <definedName name="EST05_" localSheetId="9">#REF!</definedName>
    <definedName name="EST05_" localSheetId="5">#REF!</definedName>
    <definedName name="EST05_" localSheetId="3">#REF!</definedName>
    <definedName name="EST05_" localSheetId="11">#REF!</definedName>
    <definedName name="EST05_" localSheetId="7">#REF!</definedName>
    <definedName name="EST05_" localSheetId="2">#REF!</definedName>
    <definedName name="EST05_" localSheetId="10">#REF!</definedName>
    <definedName name="EST05_" localSheetId="6">#REF!</definedName>
    <definedName name="EST05_">#REF!</definedName>
    <definedName name="execucao" localSheetId="8">#REF!</definedName>
    <definedName name="execucao" localSheetId="4">#REF!</definedName>
    <definedName name="execucao" localSheetId="9">#REF!</definedName>
    <definedName name="execucao" localSheetId="5">#REF!</definedName>
    <definedName name="execucao" localSheetId="3">#REF!</definedName>
    <definedName name="execucao" localSheetId="11">#REF!</definedName>
    <definedName name="execucao" localSheetId="7">#REF!</definedName>
    <definedName name="execucao" localSheetId="2">#REF!</definedName>
    <definedName name="execucao" localSheetId="10">#REF!</definedName>
    <definedName name="execucao" localSheetId="6">#REF!</definedName>
    <definedName name="execucao">#REF!</definedName>
    <definedName name="fonte_cod" localSheetId="8">#REF!</definedName>
    <definedName name="fonte_cod" localSheetId="4">#REF!</definedName>
    <definedName name="fonte_cod" localSheetId="9">#REF!</definedName>
    <definedName name="fonte_cod" localSheetId="5">#REF!</definedName>
    <definedName name="fonte_cod" localSheetId="3">#REF!</definedName>
    <definedName name="fonte_cod" localSheetId="11">#REF!</definedName>
    <definedName name="fonte_cod" localSheetId="7">#REF!</definedName>
    <definedName name="fonte_cod" localSheetId="2">#REF!</definedName>
    <definedName name="fonte_cod" localSheetId="10">#REF!</definedName>
    <definedName name="fonte_cod" localSheetId="6">#REF!</definedName>
    <definedName name="fonte_cod">#REF!</definedName>
    <definedName name="FR01_" localSheetId="8">#REF!</definedName>
    <definedName name="FR01_" localSheetId="4">#REF!</definedName>
    <definedName name="FR01_" localSheetId="9">#REF!</definedName>
    <definedName name="FR01_" localSheetId="5">#REF!</definedName>
    <definedName name="FR01_" localSheetId="3">#REF!</definedName>
    <definedName name="FR01_" localSheetId="11">#REF!</definedName>
    <definedName name="FR01_" localSheetId="7">#REF!</definedName>
    <definedName name="FR01_" localSheetId="2">#REF!</definedName>
    <definedName name="FR01_" localSheetId="10">#REF!</definedName>
    <definedName name="FR01_" localSheetId="6">#REF!</definedName>
    <definedName name="FR01_">#REF!</definedName>
    <definedName name="FR02_" localSheetId="8">#REF!</definedName>
    <definedName name="FR02_" localSheetId="4">#REF!</definedName>
    <definedName name="FR02_" localSheetId="9">#REF!</definedName>
    <definedName name="FR02_" localSheetId="5">#REF!</definedName>
    <definedName name="FR02_" localSheetId="3">#REF!</definedName>
    <definedName name="FR02_" localSheetId="11">#REF!</definedName>
    <definedName name="FR02_" localSheetId="7">#REF!</definedName>
    <definedName name="FR02_" localSheetId="2">#REF!</definedName>
    <definedName name="FR02_" localSheetId="10">#REF!</definedName>
    <definedName name="FR02_" localSheetId="6">#REF!</definedName>
    <definedName name="FR02_">#REF!</definedName>
    <definedName name="FR03_" localSheetId="8">#REF!</definedName>
    <definedName name="FR03_" localSheetId="4">#REF!</definedName>
    <definedName name="FR03_" localSheetId="9">#REF!</definedName>
    <definedName name="FR03_" localSheetId="5">#REF!</definedName>
    <definedName name="FR03_" localSheetId="3">#REF!</definedName>
    <definedName name="FR03_" localSheetId="11">#REF!</definedName>
    <definedName name="FR03_" localSheetId="7">#REF!</definedName>
    <definedName name="FR03_" localSheetId="2">#REF!</definedName>
    <definedName name="FR03_" localSheetId="10">#REF!</definedName>
    <definedName name="FR03_" localSheetId="6">#REF!</definedName>
    <definedName name="FR03_">#REF!</definedName>
    <definedName name="FR04_" localSheetId="8">#REF!</definedName>
    <definedName name="FR04_" localSheetId="4">#REF!</definedName>
    <definedName name="FR04_" localSheetId="9">#REF!</definedName>
    <definedName name="FR04_" localSheetId="5">#REF!</definedName>
    <definedName name="FR04_" localSheetId="3">#REF!</definedName>
    <definedName name="FR04_" localSheetId="11">#REF!</definedName>
    <definedName name="FR04_" localSheetId="7">#REF!</definedName>
    <definedName name="FR04_" localSheetId="2">#REF!</definedName>
    <definedName name="FR04_" localSheetId="10">#REF!</definedName>
    <definedName name="FR04_" localSheetId="6">#REF!</definedName>
    <definedName name="FR04_">#REF!</definedName>
    <definedName name="FR05_" localSheetId="8">#REF!</definedName>
    <definedName name="FR05_" localSheetId="4">#REF!</definedName>
    <definedName name="FR05_" localSheetId="9">#REF!</definedName>
    <definedName name="FR05_" localSheetId="5">#REF!</definedName>
    <definedName name="FR05_" localSheetId="3">#REF!</definedName>
    <definedName name="FR05_" localSheetId="11">#REF!</definedName>
    <definedName name="FR05_" localSheetId="7">#REF!</definedName>
    <definedName name="FR05_" localSheetId="2">#REF!</definedName>
    <definedName name="FR05_" localSheetId="10">#REF!</definedName>
    <definedName name="FR05_" localSheetId="6">#REF!</definedName>
    <definedName name="FR05_">#REF!</definedName>
    <definedName name="FR06_" localSheetId="8">#REF!</definedName>
    <definedName name="FR06_" localSheetId="4">#REF!</definedName>
    <definedName name="FR06_" localSheetId="9">#REF!</definedName>
    <definedName name="FR06_" localSheetId="5">#REF!</definedName>
    <definedName name="FR06_" localSheetId="3">#REF!</definedName>
    <definedName name="FR06_" localSheetId="11">#REF!</definedName>
    <definedName name="FR06_" localSheetId="7">#REF!</definedName>
    <definedName name="FR06_" localSheetId="2">#REF!</definedName>
    <definedName name="FR06_" localSheetId="10">#REF!</definedName>
    <definedName name="FR06_" localSheetId="6">#REF!</definedName>
    <definedName name="FR06_">#REF!</definedName>
    <definedName name="IMP01_" localSheetId="8">#REF!</definedName>
    <definedName name="IMP01_" localSheetId="4">#REF!</definedName>
    <definedName name="IMP01_" localSheetId="9">#REF!</definedName>
    <definedName name="IMP01_" localSheetId="5">#REF!</definedName>
    <definedName name="IMP01_" localSheetId="3">#REF!</definedName>
    <definedName name="IMP01_" localSheetId="11">#REF!</definedName>
    <definedName name="IMP01_" localSheetId="7">#REF!</definedName>
    <definedName name="IMP01_" localSheetId="2">#REF!</definedName>
    <definedName name="IMP01_" localSheetId="10">#REF!</definedName>
    <definedName name="IMP01_" localSheetId="6">#REF!</definedName>
    <definedName name="IMP01_">#REF!</definedName>
    <definedName name="IMP01__" localSheetId="8">#REF!</definedName>
    <definedName name="IMP01__" localSheetId="4">#REF!</definedName>
    <definedName name="IMP01__" localSheetId="9">#REF!</definedName>
    <definedName name="IMP01__" localSheetId="5">#REF!</definedName>
    <definedName name="IMP01__" localSheetId="3">#REF!</definedName>
    <definedName name="IMP01__" localSheetId="11">#REF!</definedName>
    <definedName name="IMP01__" localSheetId="7">#REF!</definedName>
    <definedName name="IMP01__" localSheetId="2">#REF!</definedName>
    <definedName name="IMP01__" localSheetId="10">#REF!</definedName>
    <definedName name="IMP01__" localSheetId="6">#REF!</definedName>
    <definedName name="IMP01__">#REF!</definedName>
    <definedName name="IMP02_" localSheetId="8">#REF!</definedName>
    <definedName name="IMP02_" localSheetId="4">#REF!</definedName>
    <definedName name="IMP02_" localSheetId="9">#REF!</definedName>
    <definedName name="IMP02_" localSheetId="5">#REF!</definedName>
    <definedName name="IMP02_" localSheetId="3">#REF!</definedName>
    <definedName name="IMP02_" localSheetId="11">#REF!</definedName>
    <definedName name="IMP02_" localSheetId="7">#REF!</definedName>
    <definedName name="IMP02_" localSheetId="2">#REF!</definedName>
    <definedName name="IMP02_" localSheetId="10">#REF!</definedName>
    <definedName name="IMP02_" localSheetId="6">#REF!</definedName>
    <definedName name="IMP02_">#REF!</definedName>
    <definedName name="IMP03_" localSheetId="8">#REF!</definedName>
    <definedName name="IMP03_" localSheetId="4">#REF!</definedName>
    <definedName name="IMP03_" localSheetId="9">#REF!</definedName>
    <definedName name="IMP03_" localSheetId="5">#REF!</definedName>
    <definedName name="IMP03_" localSheetId="3">#REF!</definedName>
    <definedName name="IMP03_" localSheetId="11">#REF!</definedName>
    <definedName name="IMP03_" localSheetId="7">#REF!</definedName>
    <definedName name="IMP03_" localSheetId="2">#REF!</definedName>
    <definedName name="IMP03_" localSheetId="10">#REF!</definedName>
    <definedName name="IMP03_" localSheetId="6">#REF!</definedName>
    <definedName name="IMP03_">#REF!</definedName>
    <definedName name="IMP03_COMP" localSheetId="8">#REF!</definedName>
    <definedName name="IMP03_COMP" localSheetId="4">#REF!</definedName>
    <definedName name="IMP03_COMP" localSheetId="9">#REF!</definedName>
    <definedName name="IMP03_COMP" localSheetId="5">#REF!</definedName>
    <definedName name="IMP03_COMP" localSheetId="3">#REF!</definedName>
    <definedName name="IMP03_COMP" localSheetId="11">#REF!</definedName>
    <definedName name="IMP03_COMP" localSheetId="7">#REF!</definedName>
    <definedName name="IMP03_COMP" localSheetId="2">#REF!</definedName>
    <definedName name="IMP03_COMP" localSheetId="10">#REF!</definedName>
    <definedName name="IMP03_COMP" localSheetId="6">#REF!</definedName>
    <definedName name="IMP03_COMP">#REF!</definedName>
    <definedName name="item" localSheetId="8">#REF!</definedName>
    <definedName name="item" localSheetId="4">#REF!</definedName>
    <definedName name="item" localSheetId="9">#REF!</definedName>
    <definedName name="item" localSheetId="5">#REF!</definedName>
    <definedName name="item" localSheetId="3">#REF!</definedName>
    <definedName name="item" localSheetId="11">#REF!</definedName>
    <definedName name="item" localSheetId="7">#REF!</definedName>
    <definedName name="item" localSheetId="2">#REF!</definedName>
    <definedName name="item" localSheetId="10">#REF!</definedName>
    <definedName name="item" localSheetId="6">#REF!</definedName>
    <definedName name="item">#REF!</definedName>
    <definedName name="LP01_" localSheetId="8">#REF!</definedName>
    <definedName name="LP01_" localSheetId="4">#REF!</definedName>
    <definedName name="LP01_" localSheetId="9">#REF!</definedName>
    <definedName name="LP01_" localSheetId="5">#REF!</definedName>
    <definedName name="LP01_" localSheetId="3">#REF!</definedName>
    <definedName name="LP01_" localSheetId="11">#REF!</definedName>
    <definedName name="LP01_" localSheetId="7">#REF!</definedName>
    <definedName name="LP01_" localSheetId="2">#REF!</definedName>
    <definedName name="LP01_" localSheetId="10">#REF!</definedName>
    <definedName name="LP01_" localSheetId="6">#REF!</definedName>
    <definedName name="LP01_">#REF!</definedName>
    <definedName name="MG01_" localSheetId="8">#REF!</definedName>
    <definedName name="MG01_" localSheetId="4">#REF!</definedName>
    <definedName name="MG01_" localSheetId="9">#REF!</definedName>
    <definedName name="MG01_" localSheetId="5">#REF!</definedName>
    <definedName name="MG01_" localSheetId="3">#REF!</definedName>
    <definedName name="MG01_" localSheetId="11">#REF!</definedName>
    <definedName name="MG01_" localSheetId="7">#REF!</definedName>
    <definedName name="MG01_" localSheetId="2">#REF!</definedName>
    <definedName name="MG01_" localSheetId="10">#REF!</definedName>
    <definedName name="MG01_" localSheetId="6">#REF!</definedName>
    <definedName name="MG01_">#REF!</definedName>
    <definedName name="mg01__" localSheetId="8">#REF!</definedName>
    <definedName name="mg01__" localSheetId="4">#REF!</definedName>
    <definedName name="mg01__" localSheetId="9">#REF!</definedName>
    <definedName name="mg01__" localSheetId="5">#REF!</definedName>
    <definedName name="mg01__" localSheetId="3">#REF!</definedName>
    <definedName name="mg01__" localSheetId="11">#REF!</definedName>
    <definedName name="mg01__" localSheetId="7">#REF!</definedName>
    <definedName name="mg01__" localSheetId="2">#REF!</definedName>
    <definedName name="mg01__" localSheetId="10">#REF!</definedName>
    <definedName name="mg01__" localSheetId="6">#REF!</definedName>
    <definedName name="mg01__">#REF!</definedName>
    <definedName name="MG01_C" localSheetId="8">#REF!</definedName>
    <definedName name="MG01_C" localSheetId="4">#REF!</definedName>
    <definedName name="MG01_C" localSheetId="9">#REF!</definedName>
    <definedName name="MG01_C" localSheetId="5">#REF!</definedName>
    <definedName name="MG01_C" localSheetId="3">#REF!</definedName>
    <definedName name="MG01_C" localSheetId="11">#REF!</definedName>
    <definedName name="MG01_C" localSheetId="7">#REF!</definedName>
    <definedName name="MG01_C" localSheetId="2">#REF!</definedName>
    <definedName name="MG01_C" localSheetId="10">#REF!</definedName>
    <definedName name="MG01_C" localSheetId="6">#REF!</definedName>
    <definedName name="MG01_C">#REF!</definedName>
    <definedName name="MG02_" localSheetId="8">#REF!</definedName>
    <definedName name="MG02_" localSheetId="4">#REF!</definedName>
    <definedName name="MG02_" localSheetId="9">#REF!</definedName>
    <definedName name="MG02_" localSheetId="5">#REF!</definedName>
    <definedName name="MG02_" localSheetId="3">#REF!</definedName>
    <definedName name="MG02_" localSheetId="11">#REF!</definedName>
    <definedName name="MG02_" localSheetId="7">#REF!</definedName>
    <definedName name="MG02_" localSheetId="2">#REF!</definedName>
    <definedName name="MG02_" localSheetId="10">#REF!</definedName>
    <definedName name="MG02_" localSheetId="6">#REF!</definedName>
    <definedName name="MG02_">#REF!</definedName>
    <definedName name="mg02__" localSheetId="8">#REF!</definedName>
    <definedName name="mg02__" localSheetId="4">#REF!</definedName>
    <definedName name="mg02__" localSheetId="9">#REF!</definedName>
    <definedName name="mg02__" localSheetId="5">#REF!</definedName>
    <definedName name="mg02__" localSheetId="3">#REF!</definedName>
    <definedName name="mg02__" localSheetId="11">#REF!</definedName>
    <definedName name="mg02__" localSheetId="7">#REF!</definedName>
    <definedName name="mg02__" localSheetId="2">#REF!</definedName>
    <definedName name="mg02__" localSheetId="10">#REF!</definedName>
    <definedName name="mg02__" localSheetId="6">#REF!</definedName>
    <definedName name="mg02__">#REF!</definedName>
    <definedName name="MG03_" localSheetId="8">#REF!</definedName>
    <definedName name="MG03_" localSheetId="4">#REF!</definedName>
    <definedName name="MG03_" localSheetId="9">#REF!</definedName>
    <definedName name="MG03_" localSheetId="5">#REF!</definedName>
    <definedName name="MG03_" localSheetId="3">#REF!</definedName>
    <definedName name="MG03_" localSheetId="11">#REF!</definedName>
    <definedName name="MG03_" localSheetId="7">#REF!</definedName>
    <definedName name="MG03_" localSheetId="2">#REF!</definedName>
    <definedName name="MG03_" localSheetId="10">#REF!</definedName>
    <definedName name="MG03_" localSheetId="6">#REF!</definedName>
    <definedName name="MG03_">#REF!</definedName>
    <definedName name="mg03__" localSheetId="8">#REF!</definedName>
    <definedName name="mg03__" localSheetId="4">#REF!</definedName>
    <definedName name="mg03__" localSheetId="9">#REF!</definedName>
    <definedName name="mg03__" localSheetId="5">#REF!</definedName>
    <definedName name="mg03__" localSheetId="3">#REF!</definedName>
    <definedName name="mg03__" localSheetId="11">#REF!</definedName>
    <definedName name="mg03__" localSheetId="7">#REF!</definedName>
    <definedName name="mg03__" localSheetId="2">#REF!</definedName>
    <definedName name="mg03__" localSheetId="10">#REF!</definedName>
    <definedName name="mg03__" localSheetId="6">#REF!</definedName>
    <definedName name="mg03__">#REF!</definedName>
    <definedName name="MG03_C" localSheetId="8">#REF!</definedName>
    <definedName name="MG03_C" localSheetId="4">#REF!</definedName>
    <definedName name="MG03_C" localSheetId="9">#REF!</definedName>
    <definedName name="MG03_C" localSheetId="5">#REF!</definedName>
    <definedName name="MG03_C" localSheetId="3">#REF!</definedName>
    <definedName name="MG03_C" localSheetId="11">#REF!</definedName>
    <definedName name="MG03_C" localSheetId="7">#REF!</definedName>
    <definedName name="MG03_C" localSheetId="2">#REF!</definedName>
    <definedName name="MG03_C" localSheetId="10">#REF!</definedName>
    <definedName name="MG03_C" localSheetId="6">#REF!</definedName>
    <definedName name="MG03_C">#REF!</definedName>
    <definedName name="MG04_" localSheetId="8">#REF!</definedName>
    <definedName name="MG04_" localSheetId="4">#REF!</definedName>
    <definedName name="MG04_" localSheetId="9">#REF!</definedName>
    <definedName name="MG04_" localSheetId="5">#REF!</definedName>
    <definedName name="MG04_" localSheetId="3">#REF!</definedName>
    <definedName name="MG04_" localSheetId="11">#REF!</definedName>
    <definedName name="MG04_" localSheetId="7">#REF!</definedName>
    <definedName name="MG04_" localSheetId="2">#REF!</definedName>
    <definedName name="MG04_" localSheetId="10">#REF!</definedName>
    <definedName name="MG04_" localSheetId="6">#REF!</definedName>
    <definedName name="MG04_">#REF!</definedName>
    <definedName name="mg04__" localSheetId="8">#REF!</definedName>
    <definedName name="mg04__" localSheetId="4">#REF!</definedName>
    <definedName name="mg04__" localSheetId="9">#REF!</definedName>
    <definedName name="mg04__" localSheetId="5">#REF!</definedName>
    <definedName name="mg04__" localSheetId="3">#REF!</definedName>
    <definedName name="mg04__" localSheetId="11">#REF!</definedName>
    <definedName name="mg04__" localSheetId="7">#REF!</definedName>
    <definedName name="mg04__" localSheetId="2">#REF!</definedName>
    <definedName name="mg04__" localSheetId="10">#REF!</definedName>
    <definedName name="mg04__" localSheetId="6">#REF!</definedName>
    <definedName name="mg04__">#REF!</definedName>
    <definedName name="MG05_" localSheetId="8">#REF!</definedName>
    <definedName name="MG05_" localSheetId="4">#REF!</definedName>
    <definedName name="MG05_" localSheetId="9">#REF!</definedName>
    <definedName name="MG05_" localSheetId="5">#REF!</definedName>
    <definedName name="MG05_" localSheetId="3">#REF!</definedName>
    <definedName name="MG05_" localSheetId="11">#REF!</definedName>
    <definedName name="MG05_" localSheetId="7">#REF!</definedName>
    <definedName name="MG05_" localSheetId="2">#REF!</definedName>
    <definedName name="MG05_" localSheetId="10">#REF!</definedName>
    <definedName name="MG05_" localSheetId="6">#REF!</definedName>
    <definedName name="MG05_">#REF!</definedName>
    <definedName name="mg05__" localSheetId="8">#REF!</definedName>
    <definedName name="mg05__" localSheetId="4">#REF!</definedName>
    <definedName name="mg05__" localSheetId="9">#REF!</definedName>
    <definedName name="mg05__" localSheetId="5">#REF!</definedName>
    <definedName name="mg05__" localSheetId="3">#REF!</definedName>
    <definedName name="mg05__" localSheetId="11">#REF!</definedName>
    <definedName name="mg05__" localSheetId="7">#REF!</definedName>
    <definedName name="mg05__" localSheetId="2">#REF!</definedName>
    <definedName name="mg05__" localSheetId="10">#REF!</definedName>
    <definedName name="mg05__" localSheetId="6">#REF!</definedName>
    <definedName name="mg05__">#REF!</definedName>
    <definedName name="MG06_" localSheetId="8">#REF!</definedName>
    <definedName name="MG06_" localSheetId="4">#REF!</definedName>
    <definedName name="MG06_" localSheetId="9">#REF!</definedName>
    <definedName name="MG06_" localSheetId="5">#REF!</definedName>
    <definedName name="MG06_" localSheetId="3">#REF!</definedName>
    <definedName name="MG06_" localSheetId="11">#REF!</definedName>
    <definedName name="MG06_" localSheetId="7">#REF!</definedName>
    <definedName name="MG06_" localSheetId="2">#REF!</definedName>
    <definedName name="MG06_" localSheetId="10">#REF!</definedName>
    <definedName name="MG06_" localSheetId="6">#REF!</definedName>
    <definedName name="MG06_">#REF!</definedName>
    <definedName name="mg06__" localSheetId="8">#REF!</definedName>
    <definedName name="mg06__" localSheetId="4">#REF!</definedName>
    <definedName name="mg06__" localSheetId="9">#REF!</definedName>
    <definedName name="mg06__" localSheetId="5">#REF!</definedName>
    <definedName name="mg06__" localSheetId="3">#REF!</definedName>
    <definedName name="mg06__" localSheetId="11">#REF!</definedName>
    <definedName name="mg06__" localSheetId="7">#REF!</definedName>
    <definedName name="mg06__" localSheetId="2">#REF!</definedName>
    <definedName name="mg06__" localSheetId="10">#REF!</definedName>
    <definedName name="mg06__" localSheetId="6">#REF!</definedName>
    <definedName name="mg06__">#REF!</definedName>
    <definedName name="MG07_" localSheetId="8">#REF!</definedName>
    <definedName name="MG07_" localSheetId="4">#REF!</definedName>
    <definedName name="MG07_" localSheetId="9">#REF!</definedName>
    <definedName name="MG07_" localSheetId="5">#REF!</definedName>
    <definedName name="MG07_" localSheetId="3">#REF!</definedName>
    <definedName name="MG07_" localSheetId="11">#REF!</definedName>
    <definedName name="MG07_" localSheetId="7">#REF!</definedName>
    <definedName name="MG07_" localSheetId="2">#REF!</definedName>
    <definedName name="MG07_" localSheetId="10">#REF!</definedName>
    <definedName name="MG07_" localSheetId="6">#REF!</definedName>
    <definedName name="MG07_">#REF!</definedName>
    <definedName name="mg07__" localSheetId="8">#REF!</definedName>
    <definedName name="mg07__" localSheetId="4">#REF!</definedName>
    <definedName name="mg07__" localSheetId="9">#REF!</definedName>
    <definedName name="mg07__" localSheetId="5">#REF!</definedName>
    <definedName name="mg07__" localSheetId="3">#REF!</definedName>
    <definedName name="mg07__" localSheetId="11">#REF!</definedName>
    <definedName name="mg07__" localSheetId="7">#REF!</definedName>
    <definedName name="mg07__" localSheetId="2">#REF!</definedName>
    <definedName name="mg07__" localSheetId="10">#REF!</definedName>
    <definedName name="mg07__" localSheetId="6">#REF!</definedName>
    <definedName name="mg07__">#REF!</definedName>
    <definedName name="PER01_" localSheetId="8">#REF!</definedName>
    <definedName name="PER01_" localSheetId="4">#REF!</definedName>
    <definedName name="PER01_" localSheetId="9">#REF!</definedName>
    <definedName name="PER01_" localSheetId="5">#REF!</definedName>
    <definedName name="PER01_" localSheetId="3">#REF!</definedName>
    <definedName name="PER01_" localSheetId="11">#REF!</definedName>
    <definedName name="PER01_" localSheetId="7">#REF!</definedName>
    <definedName name="PER01_" localSheetId="2">#REF!</definedName>
    <definedName name="PER01_" localSheetId="10">#REF!</definedName>
    <definedName name="PER01_" localSheetId="6">#REF!</definedName>
    <definedName name="PER01_">#REF!</definedName>
    <definedName name="PER02_" localSheetId="8">#REF!</definedName>
    <definedName name="PER02_" localSheetId="4">#REF!</definedName>
    <definedName name="PER02_" localSheetId="9">#REF!</definedName>
    <definedName name="PER02_" localSheetId="5">#REF!</definedName>
    <definedName name="PER02_" localSheetId="3">#REF!</definedName>
    <definedName name="PER02_" localSheetId="11">#REF!</definedName>
    <definedName name="PER02_" localSheetId="7">#REF!</definedName>
    <definedName name="PER02_" localSheetId="2">#REF!</definedName>
    <definedName name="PER02_" localSheetId="10">#REF!</definedName>
    <definedName name="PER02_" localSheetId="6">#REF!</definedName>
    <definedName name="PER02_">#REF!</definedName>
    <definedName name="PER03_" localSheetId="8">#REF!</definedName>
    <definedName name="PER03_" localSheetId="4">#REF!</definedName>
    <definedName name="PER03_" localSheetId="9">#REF!</definedName>
    <definedName name="PER03_" localSheetId="5">#REF!</definedName>
    <definedName name="PER03_" localSheetId="3">#REF!</definedName>
    <definedName name="PER03_" localSheetId="11">#REF!</definedName>
    <definedName name="PER03_" localSheetId="7">#REF!</definedName>
    <definedName name="PER03_" localSheetId="2">#REF!</definedName>
    <definedName name="PER03_" localSheetId="10">#REF!</definedName>
    <definedName name="PER03_" localSheetId="6">#REF!</definedName>
    <definedName name="PER03_">#REF!</definedName>
    <definedName name="PER04_" localSheetId="8">#REF!</definedName>
    <definedName name="PER04_" localSheetId="4">#REF!</definedName>
    <definedName name="PER04_" localSheetId="9">#REF!</definedName>
    <definedName name="PER04_" localSheetId="5">#REF!</definedName>
    <definedName name="PER04_" localSheetId="3">#REF!</definedName>
    <definedName name="PER04_" localSheetId="11">#REF!</definedName>
    <definedName name="PER04_" localSheetId="7">#REF!</definedName>
    <definedName name="PER04_" localSheetId="2">#REF!</definedName>
    <definedName name="PER04_" localSheetId="10">#REF!</definedName>
    <definedName name="PER04_" localSheetId="6">#REF!</definedName>
    <definedName name="PER04_">#REF!</definedName>
    <definedName name="PL01_" localSheetId="8">#REF!</definedName>
    <definedName name="PL01_" localSheetId="4">#REF!</definedName>
    <definedName name="PL01_" localSheetId="9">#REF!</definedName>
    <definedName name="PL01_" localSheetId="5">#REF!</definedName>
    <definedName name="PL01_" localSheetId="3">#REF!</definedName>
    <definedName name="PL01_" localSheetId="11">#REF!</definedName>
    <definedName name="PL01_" localSheetId="7">#REF!</definedName>
    <definedName name="PL01_" localSheetId="2">#REF!</definedName>
    <definedName name="PL01_" localSheetId="10">#REF!</definedName>
    <definedName name="PL01_" localSheetId="6">#REF!</definedName>
    <definedName name="PL01_">#REF!</definedName>
    <definedName name="pl01__" localSheetId="8">#REF!</definedName>
    <definedName name="pl01__" localSheetId="4">#REF!</definedName>
    <definedName name="pl01__" localSheetId="9">#REF!</definedName>
    <definedName name="pl01__" localSheetId="5">#REF!</definedName>
    <definedName name="pl01__" localSheetId="3">#REF!</definedName>
    <definedName name="pl01__" localSheetId="11">#REF!</definedName>
    <definedName name="pl01__" localSheetId="7">#REF!</definedName>
    <definedName name="pl01__" localSheetId="2">#REF!</definedName>
    <definedName name="pl01__" localSheetId="10">#REF!</definedName>
    <definedName name="pl01__" localSheetId="6">#REF!</definedName>
    <definedName name="pl01__">#REF!</definedName>
    <definedName name="PN01_" localSheetId="8">#REF!</definedName>
    <definedName name="PN01_" localSheetId="4">#REF!</definedName>
    <definedName name="PN01_" localSheetId="9">#REF!</definedName>
    <definedName name="PN01_" localSheetId="5">#REF!</definedName>
    <definedName name="PN01_" localSheetId="3">#REF!</definedName>
    <definedName name="PN01_" localSheetId="11">#REF!</definedName>
    <definedName name="PN01_" localSheetId="7">#REF!</definedName>
    <definedName name="PN01_" localSheetId="2">#REF!</definedName>
    <definedName name="PN01_" localSheetId="10">#REF!</definedName>
    <definedName name="PN01_" localSheetId="6">#REF!</definedName>
    <definedName name="PN01_">#REF!</definedName>
    <definedName name="PN02_" localSheetId="8">#REF!</definedName>
    <definedName name="PN02_" localSheetId="4">#REF!</definedName>
    <definedName name="PN02_" localSheetId="9">#REF!</definedName>
    <definedName name="PN02_" localSheetId="5">#REF!</definedName>
    <definedName name="PN02_" localSheetId="3">#REF!</definedName>
    <definedName name="PN02_" localSheetId="11">#REF!</definedName>
    <definedName name="PN02_" localSheetId="7">#REF!</definedName>
    <definedName name="PN02_" localSheetId="2">#REF!</definedName>
    <definedName name="PN02_" localSheetId="10">#REF!</definedName>
    <definedName name="PN02_" localSheetId="6">#REF!</definedName>
    <definedName name="PN02_">#REF!</definedName>
    <definedName name="PN03_" localSheetId="8">#REF!</definedName>
    <definedName name="PN03_" localSheetId="4">#REF!</definedName>
    <definedName name="PN03_" localSheetId="9">#REF!</definedName>
    <definedName name="PN03_" localSheetId="5">#REF!</definedName>
    <definedName name="PN03_" localSheetId="3">#REF!</definedName>
    <definedName name="PN03_" localSheetId="11">#REF!</definedName>
    <definedName name="PN03_" localSheetId="7">#REF!</definedName>
    <definedName name="PN03_" localSheetId="2">#REF!</definedName>
    <definedName name="PN03_" localSheetId="10">#REF!</definedName>
    <definedName name="PN03_" localSheetId="6">#REF!</definedName>
    <definedName name="PN03_">#REF!</definedName>
    <definedName name="PN04_" localSheetId="8">#REF!</definedName>
    <definedName name="PN04_" localSheetId="4">#REF!</definedName>
    <definedName name="PN04_" localSheetId="9">#REF!</definedName>
    <definedName name="PN04_" localSheetId="5">#REF!</definedName>
    <definedName name="PN04_" localSheetId="3">#REF!</definedName>
    <definedName name="PN04_" localSheetId="11">#REF!</definedName>
    <definedName name="PN04_" localSheetId="7">#REF!</definedName>
    <definedName name="PN04_" localSheetId="2">#REF!</definedName>
    <definedName name="PN04_" localSheetId="10">#REF!</definedName>
    <definedName name="PN04_" localSheetId="6">#REF!</definedName>
    <definedName name="PN04_">#REF!</definedName>
    <definedName name="PN05_" localSheetId="8">#REF!</definedName>
    <definedName name="PN05_" localSheetId="4">#REF!</definedName>
    <definedName name="PN05_" localSheetId="9">#REF!</definedName>
    <definedName name="PN05_" localSheetId="5">#REF!</definedName>
    <definedName name="PN05_" localSheetId="3">#REF!</definedName>
    <definedName name="PN05_" localSheetId="11">#REF!</definedName>
    <definedName name="PN05_" localSheetId="7">#REF!</definedName>
    <definedName name="PN05_" localSheetId="2">#REF!</definedName>
    <definedName name="PN05_" localSheetId="10">#REF!</definedName>
    <definedName name="PN05_" localSheetId="6">#REF!</definedName>
    <definedName name="PN05_">#REF!</definedName>
    <definedName name="PN06_" localSheetId="8">#REF!</definedName>
    <definedName name="PN06_" localSheetId="4">#REF!</definedName>
    <definedName name="PN06_" localSheetId="9">#REF!</definedName>
    <definedName name="PN06_" localSheetId="5">#REF!</definedName>
    <definedName name="PN06_" localSheetId="3">#REF!</definedName>
    <definedName name="PN06_" localSheetId="11">#REF!</definedName>
    <definedName name="PN06_" localSheetId="7">#REF!</definedName>
    <definedName name="PN06_" localSheetId="2">#REF!</definedName>
    <definedName name="PN06_" localSheetId="10">#REF!</definedName>
    <definedName name="PN06_" localSheetId="6">#REF!</definedName>
    <definedName name="PN06_">#REF!</definedName>
    <definedName name="PN07_" localSheetId="8">#REF!</definedName>
    <definedName name="PN07_" localSheetId="4">#REF!</definedName>
    <definedName name="PN07_" localSheetId="9">#REF!</definedName>
    <definedName name="PN07_" localSheetId="5">#REF!</definedName>
    <definedName name="PN07_" localSheetId="3">#REF!</definedName>
    <definedName name="PN07_" localSheetId="11">#REF!</definedName>
    <definedName name="PN07_" localSheetId="7">#REF!</definedName>
    <definedName name="PN07_" localSheetId="2">#REF!</definedName>
    <definedName name="PN07_" localSheetId="10">#REF!</definedName>
    <definedName name="PN07_" localSheetId="6">#REF!</definedName>
    <definedName name="PN07_">#REF!</definedName>
    <definedName name="PN08_" localSheetId="8">#REF!</definedName>
    <definedName name="PN08_" localSheetId="4">#REF!</definedName>
    <definedName name="PN08_" localSheetId="9">#REF!</definedName>
    <definedName name="PN08_" localSheetId="5">#REF!</definedName>
    <definedName name="PN08_" localSheetId="3">#REF!</definedName>
    <definedName name="PN08_" localSheetId="11">#REF!</definedName>
    <definedName name="PN08_" localSheetId="7">#REF!</definedName>
    <definedName name="PN08_" localSheetId="2">#REF!</definedName>
    <definedName name="PN08_" localSheetId="10">#REF!</definedName>
    <definedName name="PN08_" localSheetId="6">#REF!</definedName>
    <definedName name="PN08_">#REF!</definedName>
    <definedName name="PN09_" localSheetId="8">#REF!</definedName>
    <definedName name="PN09_" localSheetId="4">#REF!</definedName>
    <definedName name="PN09_" localSheetId="9">#REF!</definedName>
    <definedName name="PN09_" localSheetId="5">#REF!</definedName>
    <definedName name="PN09_" localSheetId="3">#REF!</definedName>
    <definedName name="PN09_" localSheetId="11">#REF!</definedName>
    <definedName name="PN09_" localSheetId="7">#REF!</definedName>
    <definedName name="PN09_" localSheetId="2">#REF!</definedName>
    <definedName name="PN09_" localSheetId="10">#REF!</definedName>
    <definedName name="PN09_" localSheetId="6">#REF!</definedName>
    <definedName name="PN09_">#REF!</definedName>
    <definedName name="PP01_" localSheetId="8">#REF!</definedName>
    <definedName name="PP01_" localSheetId="4">#REF!</definedName>
    <definedName name="PP01_" localSheetId="9">#REF!</definedName>
    <definedName name="PP01_" localSheetId="5">#REF!</definedName>
    <definedName name="PP01_" localSheetId="3">#REF!</definedName>
    <definedName name="PP01_" localSheetId="11">#REF!</definedName>
    <definedName name="PP01_" localSheetId="7">#REF!</definedName>
    <definedName name="PP01_" localSheetId="2">#REF!</definedName>
    <definedName name="PP01_" localSheetId="10">#REF!</definedName>
    <definedName name="PP01_" localSheetId="6">#REF!</definedName>
    <definedName name="PP01_">#REF!</definedName>
    <definedName name="PP01_03" localSheetId="8">#REF!</definedName>
    <definedName name="PP01_03" localSheetId="4">#REF!</definedName>
    <definedName name="PP01_03" localSheetId="9">#REF!</definedName>
    <definedName name="PP01_03" localSheetId="5">#REF!</definedName>
    <definedName name="PP01_03" localSheetId="3">#REF!</definedName>
    <definedName name="PP01_03" localSheetId="11">#REF!</definedName>
    <definedName name="PP01_03" localSheetId="7">#REF!</definedName>
    <definedName name="PP01_03" localSheetId="2">#REF!</definedName>
    <definedName name="PP01_03" localSheetId="10">#REF!</definedName>
    <definedName name="PP01_03" localSheetId="6">#REF!</definedName>
    <definedName name="PP01_03">#REF!</definedName>
    <definedName name="PP01_COMP" localSheetId="8">#REF!</definedName>
    <definedName name="PP01_COMP" localSheetId="4">#REF!</definedName>
    <definedName name="PP01_COMP" localSheetId="9">#REF!</definedName>
    <definedName name="PP01_COMP" localSheetId="5">#REF!</definedName>
    <definedName name="PP01_COMP" localSheetId="3">#REF!</definedName>
    <definedName name="PP01_COMP" localSheetId="11">#REF!</definedName>
    <definedName name="PP01_COMP" localSheetId="7">#REF!</definedName>
    <definedName name="PP01_COMP" localSheetId="2">#REF!</definedName>
    <definedName name="PP01_COMP" localSheetId="10">#REF!</definedName>
    <definedName name="PP01_COMP" localSheetId="6">#REF!</definedName>
    <definedName name="PP01_COMP">#REF!</definedName>
    <definedName name="PP02_COMP" localSheetId="8">#REF!</definedName>
    <definedName name="PP02_COMP" localSheetId="4">#REF!</definedName>
    <definedName name="PP02_COMP" localSheetId="9">#REF!</definedName>
    <definedName name="PP02_COMP" localSheetId="5">#REF!</definedName>
    <definedName name="PP02_COMP" localSheetId="3">#REF!</definedName>
    <definedName name="PP02_COMP" localSheetId="11">#REF!</definedName>
    <definedName name="PP02_COMP" localSheetId="7">#REF!</definedName>
    <definedName name="PP02_COMP" localSheetId="2">#REF!</definedName>
    <definedName name="PP02_COMP" localSheetId="10">#REF!</definedName>
    <definedName name="PP02_COMP" localSheetId="6">#REF!</definedName>
    <definedName name="PP02_COMP">#REF!</definedName>
    <definedName name="PP03_c" localSheetId="8">#REF!</definedName>
    <definedName name="PP03_c" localSheetId="4">#REF!</definedName>
    <definedName name="PP03_c" localSheetId="9">#REF!</definedName>
    <definedName name="PP03_c" localSheetId="5">#REF!</definedName>
    <definedName name="PP03_c" localSheetId="3">#REF!</definedName>
    <definedName name="PP03_c" localSheetId="11">#REF!</definedName>
    <definedName name="PP03_c" localSheetId="7">#REF!</definedName>
    <definedName name="PP03_c" localSheetId="2">#REF!</definedName>
    <definedName name="PP03_c" localSheetId="10">#REF!</definedName>
    <definedName name="PP03_c" localSheetId="6">#REF!</definedName>
    <definedName name="PP03_c">#REF!</definedName>
    <definedName name="PP03_COMP" localSheetId="8">#REF!</definedName>
    <definedName name="PP03_COMP" localSheetId="4">#REF!</definedName>
    <definedName name="PP03_COMP" localSheetId="9">#REF!</definedName>
    <definedName name="PP03_COMP" localSheetId="5">#REF!</definedName>
    <definedName name="PP03_COMP" localSheetId="3">#REF!</definedName>
    <definedName name="PP03_COMP" localSheetId="11">#REF!</definedName>
    <definedName name="PP03_COMP" localSheetId="7">#REF!</definedName>
    <definedName name="PP03_COMP" localSheetId="2">#REF!</definedName>
    <definedName name="PP03_COMP" localSheetId="10">#REF!</definedName>
    <definedName name="PP03_COMP" localSheetId="6">#REF!</definedName>
    <definedName name="PP03_COMP">#REF!</definedName>
    <definedName name="PP04_" localSheetId="8">#REF!</definedName>
    <definedName name="PP04_" localSheetId="4">#REF!</definedName>
    <definedName name="PP04_" localSheetId="9">#REF!</definedName>
    <definedName name="PP04_" localSheetId="5">#REF!</definedName>
    <definedName name="PP04_" localSheetId="3">#REF!</definedName>
    <definedName name="PP04_" localSheetId="11">#REF!</definedName>
    <definedName name="PP04_" localSheetId="7">#REF!</definedName>
    <definedName name="PP04_" localSheetId="2">#REF!</definedName>
    <definedName name="PP04_" localSheetId="10">#REF!</definedName>
    <definedName name="PP04_" localSheetId="6">#REF!</definedName>
    <definedName name="PP04_">#REF!</definedName>
    <definedName name="PP04_C" localSheetId="8">#REF!</definedName>
    <definedName name="PP04_C" localSheetId="4">#REF!</definedName>
    <definedName name="PP04_C" localSheetId="9">#REF!</definedName>
    <definedName name="PP04_C" localSheetId="5">#REF!</definedName>
    <definedName name="PP04_C" localSheetId="3">#REF!</definedName>
    <definedName name="PP04_C" localSheetId="11">#REF!</definedName>
    <definedName name="PP04_C" localSheetId="7">#REF!</definedName>
    <definedName name="PP04_C" localSheetId="2">#REF!</definedName>
    <definedName name="PP04_C" localSheetId="10">#REF!</definedName>
    <definedName name="PP04_C" localSheetId="6">#REF!</definedName>
    <definedName name="PP04_C">#REF!</definedName>
    <definedName name="PP04_COMP" localSheetId="8">#REF!</definedName>
    <definedName name="PP04_COMP" localSheetId="4">#REF!</definedName>
    <definedName name="PP04_COMP" localSheetId="9">#REF!</definedName>
    <definedName name="PP04_COMP" localSheetId="5">#REF!</definedName>
    <definedName name="PP04_COMP" localSheetId="3">#REF!</definedName>
    <definedName name="PP04_COMP" localSheetId="11">#REF!</definedName>
    <definedName name="PP04_COMP" localSheetId="7">#REF!</definedName>
    <definedName name="PP04_COMP" localSheetId="2">#REF!</definedName>
    <definedName name="PP04_COMP" localSheetId="10">#REF!</definedName>
    <definedName name="PP04_COMP" localSheetId="6">#REF!</definedName>
    <definedName name="PP04_COMP">#REF!</definedName>
    <definedName name="PP05_" localSheetId="8">#REF!</definedName>
    <definedName name="PP05_" localSheetId="4">#REF!</definedName>
    <definedName name="PP05_" localSheetId="9">#REF!</definedName>
    <definedName name="PP05_" localSheetId="5">#REF!</definedName>
    <definedName name="PP05_" localSheetId="3">#REF!</definedName>
    <definedName name="PP05_" localSheetId="11">#REF!</definedName>
    <definedName name="PP05_" localSheetId="7">#REF!</definedName>
    <definedName name="PP05_" localSheetId="2">#REF!</definedName>
    <definedName name="PP05_" localSheetId="10">#REF!</definedName>
    <definedName name="PP05_" localSheetId="6">#REF!</definedName>
    <definedName name="PP05_">#REF!</definedName>
    <definedName name="PP05_C" localSheetId="8">#REF!</definedName>
    <definedName name="PP05_C" localSheetId="4">#REF!</definedName>
    <definedName name="PP05_C" localSheetId="9">#REF!</definedName>
    <definedName name="PP05_C" localSheetId="5">#REF!</definedName>
    <definedName name="PP05_C" localSheetId="3">#REF!</definedName>
    <definedName name="PP05_C" localSheetId="11">#REF!</definedName>
    <definedName name="PP05_C" localSheetId="7">#REF!</definedName>
    <definedName name="PP05_C" localSheetId="2">#REF!</definedName>
    <definedName name="PP05_C" localSheetId="10">#REF!</definedName>
    <definedName name="PP05_C" localSheetId="6">#REF!</definedName>
    <definedName name="PP05_C">#REF!</definedName>
    <definedName name="PP05_COMP" localSheetId="8">#REF!</definedName>
    <definedName name="PP05_COMP" localSheetId="4">#REF!</definedName>
    <definedName name="PP05_COMP" localSheetId="9">#REF!</definedName>
    <definedName name="PP05_COMP" localSheetId="5">#REF!</definedName>
    <definedName name="PP05_COMP" localSheetId="3">#REF!</definedName>
    <definedName name="PP05_COMP" localSheetId="11">#REF!</definedName>
    <definedName name="PP05_COMP" localSheetId="7">#REF!</definedName>
    <definedName name="PP05_COMP" localSheetId="2">#REF!</definedName>
    <definedName name="PP05_COMP" localSheetId="10">#REF!</definedName>
    <definedName name="PP05_COMP" localSheetId="6">#REF!</definedName>
    <definedName name="PP05_COMP">#REF!</definedName>
    <definedName name="PP06_" localSheetId="8">#REF!</definedName>
    <definedName name="PP06_" localSheetId="4">#REF!</definedName>
    <definedName name="PP06_" localSheetId="9">#REF!</definedName>
    <definedName name="PP06_" localSheetId="5">#REF!</definedName>
    <definedName name="PP06_" localSheetId="3">#REF!</definedName>
    <definedName name="PP06_" localSheetId="11">#REF!</definedName>
    <definedName name="PP06_" localSheetId="7">#REF!</definedName>
    <definedName name="PP06_" localSheetId="2">#REF!</definedName>
    <definedName name="PP06_" localSheetId="10">#REF!</definedName>
    <definedName name="PP06_" localSheetId="6">#REF!</definedName>
    <definedName name="PP06_">#REF!</definedName>
    <definedName name="pp06__" localSheetId="8">#REF!</definedName>
    <definedName name="pp06__" localSheetId="4">#REF!</definedName>
    <definedName name="pp06__" localSheetId="9">#REF!</definedName>
    <definedName name="pp06__" localSheetId="5">#REF!</definedName>
    <definedName name="pp06__" localSheetId="3">#REF!</definedName>
    <definedName name="pp06__" localSheetId="11">#REF!</definedName>
    <definedName name="pp06__" localSheetId="7">#REF!</definedName>
    <definedName name="pp06__" localSheetId="2">#REF!</definedName>
    <definedName name="pp06__" localSheetId="10">#REF!</definedName>
    <definedName name="pp06__" localSheetId="6">#REF!</definedName>
    <definedName name="pp06__">#REF!</definedName>
    <definedName name="PP06_C" localSheetId="8">#REF!</definedName>
    <definedName name="PP06_C" localSheetId="4">#REF!</definedName>
    <definedName name="PP06_C" localSheetId="9">#REF!</definedName>
    <definedName name="PP06_C" localSheetId="5">#REF!</definedName>
    <definedName name="PP06_C" localSheetId="3">#REF!</definedName>
    <definedName name="PP06_C" localSheetId="11">#REF!</definedName>
    <definedName name="PP06_C" localSheetId="7">#REF!</definedName>
    <definedName name="PP06_C" localSheetId="2">#REF!</definedName>
    <definedName name="PP06_C" localSheetId="10">#REF!</definedName>
    <definedName name="PP06_C" localSheetId="6">#REF!</definedName>
    <definedName name="PP06_C">#REF!</definedName>
    <definedName name="PP06_COMP" localSheetId="8">#REF!</definedName>
    <definedName name="PP06_COMP" localSheetId="4">#REF!</definedName>
    <definedName name="PP06_COMP" localSheetId="9">#REF!</definedName>
    <definedName name="PP06_COMP" localSheetId="5">#REF!</definedName>
    <definedName name="PP06_COMP" localSheetId="3">#REF!</definedName>
    <definedName name="PP06_COMP" localSheetId="11">#REF!</definedName>
    <definedName name="PP06_COMP" localSheetId="7">#REF!</definedName>
    <definedName name="PP06_COMP" localSheetId="2">#REF!</definedName>
    <definedName name="PP06_COMP" localSheetId="10">#REF!</definedName>
    <definedName name="PP06_COMP" localSheetId="6">#REF!</definedName>
    <definedName name="PP06_COMP">#REF!</definedName>
    <definedName name="PP07_" localSheetId="8">#REF!</definedName>
    <definedName name="PP07_" localSheetId="4">#REF!</definedName>
    <definedName name="PP07_" localSheetId="9">#REF!</definedName>
    <definedName name="PP07_" localSheetId="5">#REF!</definedName>
    <definedName name="PP07_" localSheetId="3">#REF!</definedName>
    <definedName name="PP07_" localSheetId="11">#REF!</definedName>
    <definedName name="PP07_" localSheetId="7">#REF!</definedName>
    <definedName name="PP07_" localSheetId="2">#REF!</definedName>
    <definedName name="PP07_" localSheetId="10">#REF!</definedName>
    <definedName name="PP07_" localSheetId="6">#REF!</definedName>
    <definedName name="PP07_">#REF!</definedName>
    <definedName name="pp07__" localSheetId="8">#REF!</definedName>
    <definedName name="pp07__" localSheetId="4">#REF!</definedName>
    <definedName name="pp07__" localSheetId="9">#REF!</definedName>
    <definedName name="pp07__" localSheetId="5">#REF!</definedName>
    <definedName name="pp07__" localSheetId="3">#REF!</definedName>
    <definedName name="pp07__" localSheetId="11">#REF!</definedName>
    <definedName name="pp07__" localSheetId="7">#REF!</definedName>
    <definedName name="pp07__" localSheetId="2">#REF!</definedName>
    <definedName name="pp07__" localSheetId="10">#REF!</definedName>
    <definedName name="pp07__" localSheetId="6">#REF!</definedName>
    <definedName name="pp07__">#REF!</definedName>
    <definedName name="PP07_C" localSheetId="8">#REF!</definedName>
    <definedName name="PP07_C" localSheetId="4">#REF!</definedName>
    <definedName name="PP07_C" localSheetId="9">#REF!</definedName>
    <definedName name="PP07_C" localSheetId="5">#REF!</definedName>
    <definedName name="PP07_C" localSheetId="3">#REF!</definedName>
    <definedName name="PP07_C" localSheetId="11">#REF!</definedName>
    <definedName name="PP07_C" localSheetId="7">#REF!</definedName>
    <definedName name="PP07_C" localSheetId="2">#REF!</definedName>
    <definedName name="PP07_C" localSheetId="10">#REF!</definedName>
    <definedName name="PP07_C" localSheetId="6">#REF!</definedName>
    <definedName name="PP07_C">#REF!</definedName>
    <definedName name="PP07_COMP" localSheetId="8">#REF!</definedName>
    <definedName name="PP07_COMP" localSheetId="4">#REF!</definedName>
    <definedName name="PP07_COMP" localSheetId="9">#REF!</definedName>
    <definedName name="PP07_COMP" localSheetId="5">#REF!</definedName>
    <definedName name="PP07_COMP" localSheetId="3">#REF!</definedName>
    <definedName name="PP07_COMP" localSheetId="11">#REF!</definedName>
    <definedName name="PP07_COMP" localSheetId="7">#REF!</definedName>
    <definedName name="PP07_COMP" localSheetId="2">#REF!</definedName>
    <definedName name="PP07_COMP" localSheetId="10">#REF!</definedName>
    <definedName name="PP07_COMP" localSheetId="6">#REF!</definedName>
    <definedName name="PP07_COMP">#REF!</definedName>
    <definedName name="PP08_" localSheetId="8">#REF!</definedName>
    <definedName name="PP08_" localSheetId="4">#REF!</definedName>
    <definedName name="PP08_" localSheetId="9">#REF!</definedName>
    <definedName name="PP08_" localSheetId="5">#REF!</definedName>
    <definedName name="PP08_" localSheetId="3">#REF!</definedName>
    <definedName name="PP08_" localSheetId="11">#REF!</definedName>
    <definedName name="PP08_" localSheetId="7">#REF!</definedName>
    <definedName name="PP08_" localSheetId="2">#REF!</definedName>
    <definedName name="PP08_" localSheetId="10">#REF!</definedName>
    <definedName name="PP08_" localSheetId="6">#REF!</definedName>
    <definedName name="PP08_">#REF!</definedName>
    <definedName name="pp08__" localSheetId="8">#REF!</definedName>
    <definedName name="pp08__" localSheetId="4">#REF!</definedName>
    <definedName name="pp08__" localSheetId="9">#REF!</definedName>
    <definedName name="pp08__" localSheetId="5">#REF!</definedName>
    <definedName name="pp08__" localSheetId="3">#REF!</definedName>
    <definedName name="pp08__" localSheetId="11">#REF!</definedName>
    <definedName name="pp08__" localSheetId="7">#REF!</definedName>
    <definedName name="pp08__" localSheetId="2">#REF!</definedName>
    <definedName name="pp08__" localSheetId="10">#REF!</definedName>
    <definedName name="pp08__" localSheetId="6">#REF!</definedName>
    <definedName name="pp08__">#REF!</definedName>
    <definedName name="PP08_C" localSheetId="8">#REF!</definedName>
    <definedName name="PP08_C" localSheetId="4">#REF!</definedName>
    <definedName name="PP08_C" localSheetId="9">#REF!</definedName>
    <definedName name="PP08_C" localSheetId="5">#REF!</definedName>
    <definedName name="PP08_C" localSheetId="3">#REF!</definedName>
    <definedName name="PP08_C" localSheetId="11">#REF!</definedName>
    <definedName name="PP08_C" localSheetId="7">#REF!</definedName>
    <definedName name="PP08_C" localSheetId="2">#REF!</definedName>
    <definedName name="PP08_C" localSheetId="10">#REF!</definedName>
    <definedName name="PP08_C" localSheetId="6">#REF!</definedName>
    <definedName name="PP08_C">#REF!</definedName>
    <definedName name="PP08_COMP" localSheetId="8">#REF!</definedName>
    <definedName name="PP08_COMP" localSheetId="4">#REF!</definedName>
    <definedName name="PP08_COMP" localSheetId="9">#REF!</definedName>
    <definedName name="PP08_COMP" localSheetId="5">#REF!</definedName>
    <definedName name="PP08_COMP" localSheetId="3">#REF!</definedName>
    <definedName name="PP08_COMP" localSheetId="11">#REF!</definedName>
    <definedName name="PP08_COMP" localSheetId="7">#REF!</definedName>
    <definedName name="PP08_COMP" localSheetId="2">#REF!</definedName>
    <definedName name="PP08_COMP" localSheetId="10">#REF!</definedName>
    <definedName name="PP08_COMP" localSheetId="6">#REF!</definedName>
    <definedName name="PP08_COMP">#REF!</definedName>
    <definedName name="PP09_" localSheetId="8">#REF!</definedName>
    <definedName name="PP09_" localSheetId="4">#REF!</definedName>
    <definedName name="PP09_" localSheetId="9">#REF!</definedName>
    <definedName name="PP09_" localSheetId="5">#REF!</definedName>
    <definedName name="PP09_" localSheetId="3">#REF!</definedName>
    <definedName name="PP09_" localSheetId="11">#REF!</definedName>
    <definedName name="PP09_" localSheetId="7">#REF!</definedName>
    <definedName name="PP09_" localSheetId="2">#REF!</definedName>
    <definedName name="PP09_" localSheetId="10">#REF!</definedName>
    <definedName name="PP09_" localSheetId="6">#REF!</definedName>
    <definedName name="PP09_">#REF!</definedName>
    <definedName name="pp09__" localSheetId="8">#REF!</definedName>
    <definedName name="pp09__" localSheetId="4">#REF!</definedName>
    <definedName name="pp09__" localSheetId="9">#REF!</definedName>
    <definedName name="pp09__" localSheetId="5">#REF!</definedName>
    <definedName name="pp09__" localSheetId="3">#REF!</definedName>
    <definedName name="pp09__" localSheetId="11">#REF!</definedName>
    <definedName name="pp09__" localSheetId="7">#REF!</definedName>
    <definedName name="pp09__" localSheetId="2">#REF!</definedName>
    <definedName name="pp09__" localSheetId="10">#REF!</definedName>
    <definedName name="pp09__" localSheetId="6">#REF!</definedName>
    <definedName name="pp09__">#REF!</definedName>
    <definedName name="PP09_C" localSheetId="8">#REF!</definedName>
    <definedName name="PP09_C" localSheetId="4">#REF!</definedName>
    <definedName name="PP09_C" localSheetId="9">#REF!</definedName>
    <definedName name="PP09_C" localSheetId="5">#REF!</definedName>
    <definedName name="PP09_C" localSheetId="3">#REF!</definedName>
    <definedName name="PP09_C" localSheetId="11">#REF!</definedName>
    <definedName name="PP09_C" localSheetId="7">#REF!</definedName>
    <definedName name="PP09_C" localSheetId="2">#REF!</definedName>
    <definedName name="PP09_C" localSheetId="10">#REF!</definedName>
    <definedName name="PP09_C" localSheetId="6">#REF!</definedName>
    <definedName name="PP09_C">#REF!</definedName>
    <definedName name="PP09_COMP" localSheetId="8">#REF!</definedName>
    <definedName name="PP09_COMP" localSheetId="4">#REF!</definedName>
    <definedName name="PP09_COMP" localSheetId="9">#REF!</definedName>
    <definedName name="PP09_COMP" localSheetId="5">#REF!</definedName>
    <definedName name="PP09_COMP" localSheetId="3">#REF!</definedName>
    <definedName name="PP09_COMP" localSheetId="11">#REF!</definedName>
    <definedName name="PP09_COMP" localSheetId="7">#REF!</definedName>
    <definedName name="PP09_COMP" localSheetId="2">#REF!</definedName>
    <definedName name="PP09_COMP" localSheetId="10">#REF!</definedName>
    <definedName name="PP09_COMP" localSheetId="6">#REF!</definedName>
    <definedName name="PP09_COMP">#REF!</definedName>
    <definedName name="PP10_" localSheetId="8">#REF!</definedName>
    <definedName name="PP10_" localSheetId="4">#REF!</definedName>
    <definedName name="PP10_" localSheetId="9">#REF!</definedName>
    <definedName name="PP10_" localSheetId="5">#REF!</definedName>
    <definedName name="PP10_" localSheetId="3">#REF!</definedName>
    <definedName name="PP10_" localSheetId="11">#REF!</definedName>
    <definedName name="PP10_" localSheetId="7">#REF!</definedName>
    <definedName name="PP10_" localSheetId="2">#REF!</definedName>
    <definedName name="PP10_" localSheetId="10">#REF!</definedName>
    <definedName name="PP10_" localSheetId="6">#REF!</definedName>
    <definedName name="PP10_">#REF!</definedName>
    <definedName name="pp10__" localSheetId="8">#REF!</definedName>
    <definedName name="pp10__" localSheetId="4">#REF!</definedName>
    <definedName name="pp10__" localSheetId="9">#REF!</definedName>
    <definedName name="pp10__" localSheetId="5">#REF!</definedName>
    <definedName name="pp10__" localSheetId="3">#REF!</definedName>
    <definedName name="pp10__" localSheetId="11">#REF!</definedName>
    <definedName name="pp10__" localSheetId="7">#REF!</definedName>
    <definedName name="pp10__" localSheetId="2">#REF!</definedName>
    <definedName name="pp10__" localSheetId="10">#REF!</definedName>
    <definedName name="pp10__" localSheetId="6">#REF!</definedName>
    <definedName name="pp10__">#REF!</definedName>
    <definedName name="PP10_C" localSheetId="8">#REF!</definedName>
    <definedName name="PP10_C" localSheetId="4">#REF!</definedName>
    <definedName name="PP10_C" localSheetId="9">#REF!</definedName>
    <definedName name="PP10_C" localSheetId="5">#REF!</definedName>
    <definedName name="PP10_C" localSheetId="3">#REF!</definedName>
    <definedName name="PP10_C" localSheetId="11">#REF!</definedName>
    <definedName name="PP10_C" localSheetId="7">#REF!</definedName>
    <definedName name="PP10_C" localSheetId="2">#REF!</definedName>
    <definedName name="PP10_C" localSheetId="10">#REF!</definedName>
    <definedName name="PP10_C" localSheetId="6">#REF!</definedName>
    <definedName name="PP10_C">#REF!</definedName>
    <definedName name="PP10_COMP" localSheetId="8">#REF!</definedName>
    <definedName name="PP10_COMP" localSheetId="4">#REF!</definedName>
    <definedName name="PP10_COMP" localSheetId="9">#REF!</definedName>
    <definedName name="PP10_COMP" localSheetId="5">#REF!</definedName>
    <definedName name="PP10_COMP" localSheetId="3">#REF!</definedName>
    <definedName name="PP10_COMP" localSheetId="11">#REF!</definedName>
    <definedName name="PP10_COMP" localSheetId="7">#REF!</definedName>
    <definedName name="PP10_COMP" localSheetId="2">#REF!</definedName>
    <definedName name="PP10_COMP" localSheetId="10">#REF!</definedName>
    <definedName name="PP10_COMP" localSheetId="6">#REF!</definedName>
    <definedName name="PP10_COMP">#REF!</definedName>
    <definedName name="PP11_" localSheetId="8">#REF!</definedName>
    <definedName name="PP11_" localSheetId="4">#REF!</definedName>
    <definedName name="PP11_" localSheetId="9">#REF!</definedName>
    <definedName name="PP11_" localSheetId="5">#REF!</definedName>
    <definedName name="PP11_" localSheetId="3">#REF!</definedName>
    <definedName name="PP11_" localSheetId="11">#REF!</definedName>
    <definedName name="PP11_" localSheetId="7">#REF!</definedName>
    <definedName name="PP11_" localSheetId="2">#REF!</definedName>
    <definedName name="PP11_" localSheetId="10">#REF!</definedName>
    <definedName name="PP11_" localSheetId="6">#REF!</definedName>
    <definedName name="PP11_">#REF!</definedName>
    <definedName name="pp11__" localSheetId="8">#REF!</definedName>
    <definedName name="pp11__" localSheetId="4">#REF!</definedName>
    <definedName name="pp11__" localSheetId="9">#REF!</definedName>
    <definedName name="pp11__" localSheetId="5">#REF!</definedName>
    <definedName name="pp11__" localSheetId="3">#REF!</definedName>
    <definedName name="pp11__" localSheetId="11">#REF!</definedName>
    <definedName name="pp11__" localSheetId="7">#REF!</definedName>
    <definedName name="pp11__" localSheetId="2">#REF!</definedName>
    <definedName name="pp11__" localSheetId="10">#REF!</definedName>
    <definedName name="pp11__" localSheetId="6">#REF!</definedName>
    <definedName name="pp11__">#REF!</definedName>
    <definedName name="PP11_C" localSheetId="8">#REF!</definedName>
    <definedName name="PP11_C" localSheetId="4">#REF!</definedName>
    <definedName name="PP11_C" localSheetId="9">#REF!</definedName>
    <definedName name="PP11_C" localSheetId="5">#REF!</definedName>
    <definedName name="PP11_C" localSheetId="3">#REF!</definedName>
    <definedName name="PP11_C" localSheetId="11">#REF!</definedName>
    <definedName name="PP11_C" localSheetId="7">#REF!</definedName>
    <definedName name="PP11_C" localSheetId="2">#REF!</definedName>
    <definedName name="PP11_C" localSheetId="10">#REF!</definedName>
    <definedName name="PP11_C" localSheetId="6">#REF!</definedName>
    <definedName name="PP11_C">#REF!</definedName>
    <definedName name="PP11_COMP" localSheetId="8">#REF!</definedName>
    <definedName name="PP11_COMP" localSheetId="4">#REF!</definedName>
    <definedName name="PP11_COMP" localSheetId="9">#REF!</definedName>
    <definedName name="PP11_COMP" localSheetId="5">#REF!</definedName>
    <definedName name="PP11_COMP" localSheetId="3">#REF!</definedName>
    <definedName name="PP11_COMP" localSheetId="11">#REF!</definedName>
    <definedName name="PP11_COMP" localSheetId="7">#REF!</definedName>
    <definedName name="PP11_COMP" localSheetId="2">#REF!</definedName>
    <definedName name="PP11_COMP" localSheetId="10">#REF!</definedName>
    <definedName name="PP11_COMP" localSheetId="6">#REF!</definedName>
    <definedName name="PP11_COMP">#REF!</definedName>
    <definedName name="PP12_" localSheetId="8">#REF!</definedName>
    <definedName name="PP12_" localSheetId="4">#REF!</definedName>
    <definedName name="PP12_" localSheetId="9">#REF!</definedName>
    <definedName name="PP12_" localSheetId="5">#REF!</definedName>
    <definedName name="PP12_" localSheetId="3">#REF!</definedName>
    <definedName name="PP12_" localSheetId="11">#REF!</definedName>
    <definedName name="PP12_" localSheetId="7">#REF!</definedName>
    <definedName name="PP12_" localSheetId="2">#REF!</definedName>
    <definedName name="PP12_" localSheetId="10">#REF!</definedName>
    <definedName name="PP12_" localSheetId="6">#REF!</definedName>
    <definedName name="PP12_">#REF!</definedName>
    <definedName name="pp12__" localSheetId="8">#REF!</definedName>
    <definedName name="pp12__" localSheetId="4">#REF!</definedName>
    <definedName name="pp12__" localSheetId="9">#REF!</definedName>
    <definedName name="pp12__" localSheetId="5">#REF!</definedName>
    <definedName name="pp12__" localSheetId="3">#REF!</definedName>
    <definedName name="pp12__" localSheetId="11">#REF!</definedName>
    <definedName name="pp12__" localSheetId="7">#REF!</definedName>
    <definedName name="pp12__" localSheetId="2">#REF!</definedName>
    <definedName name="pp12__" localSheetId="10">#REF!</definedName>
    <definedName name="pp12__" localSheetId="6">#REF!</definedName>
    <definedName name="pp12__">#REF!</definedName>
    <definedName name="PP12_C" localSheetId="8">#REF!</definedName>
    <definedName name="PP12_C" localSheetId="4">#REF!</definedName>
    <definedName name="PP12_C" localSheetId="9">#REF!</definedName>
    <definedName name="PP12_C" localSheetId="5">#REF!</definedName>
    <definedName name="PP12_C" localSheetId="3">#REF!</definedName>
    <definedName name="PP12_C" localSheetId="11">#REF!</definedName>
    <definedName name="PP12_C" localSheetId="7">#REF!</definedName>
    <definedName name="PP12_C" localSheetId="2">#REF!</definedName>
    <definedName name="PP12_C" localSheetId="10">#REF!</definedName>
    <definedName name="PP12_C" localSheetId="6">#REF!</definedName>
    <definedName name="PP12_C">#REF!</definedName>
    <definedName name="PP12_COMP" localSheetId="8">#REF!</definedName>
    <definedName name="PP12_COMP" localSheetId="4">#REF!</definedName>
    <definedName name="PP12_COMP" localSheetId="9">#REF!</definedName>
    <definedName name="PP12_COMP" localSheetId="5">#REF!</definedName>
    <definedName name="PP12_COMP" localSheetId="3">#REF!</definedName>
    <definedName name="PP12_COMP" localSheetId="11">#REF!</definedName>
    <definedName name="PP12_COMP" localSheetId="7">#REF!</definedName>
    <definedName name="PP12_COMP" localSheetId="2">#REF!</definedName>
    <definedName name="PP12_COMP" localSheetId="10">#REF!</definedName>
    <definedName name="PP12_COMP" localSheetId="6">#REF!</definedName>
    <definedName name="PP12_COMP">#REF!</definedName>
    <definedName name="PP13_" localSheetId="8">#REF!</definedName>
    <definedName name="PP13_" localSheetId="4">#REF!</definedName>
    <definedName name="PP13_" localSheetId="9">#REF!</definedName>
    <definedName name="PP13_" localSheetId="5">#REF!</definedName>
    <definedName name="PP13_" localSheetId="3">#REF!</definedName>
    <definedName name="PP13_" localSheetId="11">#REF!</definedName>
    <definedName name="PP13_" localSheetId="7">#REF!</definedName>
    <definedName name="PP13_" localSheetId="2">#REF!</definedName>
    <definedName name="PP13_" localSheetId="10">#REF!</definedName>
    <definedName name="PP13_" localSheetId="6">#REF!</definedName>
    <definedName name="PP13_">#REF!</definedName>
    <definedName name="pp13__" localSheetId="8">#REF!</definedName>
    <definedName name="pp13__" localSheetId="4">#REF!</definedName>
    <definedName name="pp13__" localSheetId="9">#REF!</definedName>
    <definedName name="pp13__" localSheetId="5">#REF!</definedName>
    <definedName name="pp13__" localSheetId="3">#REF!</definedName>
    <definedName name="pp13__" localSheetId="11">#REF!</definedName>
    <definedName name="pp13__" localSheetId="7">#REF!</definedName>
    <definedName name="pp13__" localSheetId="2">#REF!</definedName>
    <definedName name="pp13__" localSheetId="10">#REF!</definedName>
    <definedName name="pp13__" localSheetId="6">#REF!</definedName>
    <definedName name="pp13__">#REF!</definedName>
    <definedName name="PP13_C" localSheetId="8">#REF!</definedName>
    <definedName name="PP13_C" localSheetId="4">#REF!</definedName>
    <definedName name="PP13_C" localSheetId="9">#REF!</definedName>
    <definedName name="PP13_C" localSheetId="5">#REF!</definedName>
    <definedName name="PP13_C" localSheetId="3">#REF!</definedName>
    <definedName name="PP13_C" localSheetId="11">#REF!</definedName>
    <definedName name="PP13_C" localSheetId="7">#REF!</definedName>
    <definedName name="PP13_C" localSheetId="2">#REF!</definedName>
    <definedName name="PP13_C" localSheetId="10">#REF!</definedName>
    <definedName name="PP13_C" localSheetId="6">#REF!</definedName>
    <definedName name="PP13_C">#REF!</definedName>
    <definedName name="PP13_COMP" localSheetId="8">#REF!</definedName>
    <definedName name="PP13_COMP" localSheetId="4">#REF!</definedName>
    <definedName name="PP13_COMP" localSheetId="9">#REF!</definedName>
    <definedName name="PP13_COMP" localSheetId="5">#REF!</definedName>
    <definedName name="PP13_COMP" localSheetId="3">#REF!</definedName>
    <definedName name="PP13_COMP" localSheetId="11">#REF!</definedName>
    <definedName name="PP13_COMP" localSheetId="7">#REF!</definedName>
    <definedName name="PP13_COMP" localSheetId="2">#REF!</definedName>
    <definedName name="PP13_COMP" localSheetId="10">#REF!</definedName>
    <definedName name="PP13_COMP" localSheetId="6">#REF!</definedName>
    <definedName name="PP13_COMP">#REF!</definedName>
    <definedName name="PP14_" localSheetId="8">#REF!</definedName>
    <definedName name="PP14_" localSheetId="4">#REF!</definedName>
    <definedName name="PP14_" localSheetId="9">#REF!</definedName>
    <definedName name="PP14_" localSheetId="5">#REF!</definedName>
    <definedName name="PP14_" localSheetId="3">#REF!</definedName>
    <definedName name="PP14_" localSheetId="11">#REF!</definedName>
    <definedName name="PP14_" localSheetId="7">#REF!</definedName>
    <definedName name="PP14_" localSheetId="2">#REF!</definedName>
    <definedName name="PP14_" localSheetId="10">#REF!</definedName>
    <definedName name="PP14_" localSheetId="6">#REF!</definedName>
    <definedName name="PP14_">#REF!</definedName>
    <definedName name="pp14__" localSheetId="8">#REF!</definedName>
    <definedName name="pp14__" localSheetId="4">#REF!</definedName>
    <definedName name="pp14__" localSheetId="9">#REF!</definedName>
    <definedName name="pp14__" localSheetId="5">#REF!</definedName>
    <definedName name="pp14__" localSheetId="3">#REF!</definedName>
    <definedName name="pp14__" localSheetId="11">#REF!</definedName>
    <definedName name="pp14__" localSheetId="7">#REF!</definedName>
    <definedName name="pp14__" localSheetId="2">#REF!</definedName>
    <definedName name="pp14__" localSheetId="10">#REF!</definedName>
    <definedName name="pp14__" localSheetId="6">#REF!</definedName>
    <definedName name="pp14__">#REF!</definedName>
    <definedName name="PP14_C" localSheetId="8">#REF!</definedName>
    <definedName name="PP14_C" localSheetId="4">#REF!</definedName>
    <definedName name="PP14_C" localSheetId="9">#REF!</definedName>
    <definedName name="PP14_C" localSheetId="5">#REF!</definedName>
    <definedName name="PP14_C" localSheetId="3">#REF!</definedName>
    <definedName name="PP14_C" localSheetId="11">#REF!</definedName>
    <definedName name="PP14_C" localSheetId="7">#REF!</definedName>
    <definedName name="PP14_C" localSheetId="2">#REF!</definedName>
    <definedName name="PP14_C" localSheetId="10">#REF!</definedName>
    <definedName name="PP14_C" localSheetId="6">#REF!</definedName>
    <definedName name="PP14_C">#REF!</definedName>
    <definedName name="PP14_COMP" localSheetId="8">#REF!</definedName>
    <definedName name="PP14_COMP" localSheetId="4">#REF!</definedName>
    <definedName name="PP14_COMP" localSheetId="9">#REF!</definedName>
    <definedName name="PP14_COMP" localSheetId="5">#REF!</definedName>
    <definedName name="PP14_COMP" localSheetId="3">#REF!</definedName>
    <definedName name="PP14_COMP" localSheetId="11">#REF!</definedName>
    <definedName name="PP14_COMP" localSheetId="7">#REF!</definedName>
    <definedName name="PP14_COMP" localSheetId="2">#REF!</definedName>
    <definedName name="PP14_COMP" localSheetId="10">#REF!</definedName>
    <definedName name="PP14_COMP" localSheetId="6">#REF!</definedName>
    <definedName name="PP14_COMP">#REF!</definedName>
    <definedName name="PP15_" localSheetId="8">#REF!</definedName>
    <definedName name="PP15_" localSheetId="4">#REF!</definedName>
    <definedName name="PP15_" localSheetId="9">#REF!</definedName>
    <definedName name="PP15_" localSheetId="5">#REF!</definedName>
    <definedName name="PP15_" localSheetId="3">#REF!</definedName>
    <definedName name="PP15_" localSheetId="11">#REF!</definedName>
    <definedName name="PP15_" localSheetId="7">#REF!</definedName>
    <definedName name="PP15_" localSheetId="2">#REF!</definedName>
    <definedName name="PP15_" localSheetId="10">#REF!</definedName>
    <definedName name="PP15_" localSheetId="6">#REF!</definedName>
    <definedName name="PP15_">#REF!</definedName>
    <definedName name="pp15__" localSheetId="8">#REF!</definedName>
    <definedName name="pp15__" localSheetId="4">#REF!</definedName>
    <definedName name="pp15__" localSheetId="9">#REF!</definedName>
    <definedName name="pp15__" localSheetId="5">#REF!</definedName>
    <definedName name="pp15__" localSheetId="3">#REF!</definedName>
    <definedName name="pp15__" localSheetId="11">#REF!</definedName>
    <definedName name="pp15__" localSheetId="7">#REF!</definedName>
    <definedName name="pp15__" localSheetId="2">#REF!</definedName>
    <definedName name="pp15__" localSheetId="10">#REF!</definedName>
    <definedName name="pp15__" localSheetId="6">#REF!</definedName>
    <definedName name="pp15__">#REF!</definedName>
    <definedName name="PP15_C" localSheetId="8">#REF!</definedName>
    <definedName name="PP15_C" localSheetId="4">#REF!</definedName>
    <definedName name="PP15_C" localSheetId="9">#REF!</definedName>
    <definedName name="PP15_C" localSheetId="5">#REF!</definedName>
    <definedName name="PP15_C" localSheetId="3">#REF!</definedName>
    <definedName name="PP15_C" localSheetId="11">#REF!</definedName>
    <definedName name="PP15_C" localSheetId="7">#REF!</definedName>
    <definedName name="PP15_C" localSheetId="2">#REF!</definedName>
    <definedName name="PP15_C" localSheetId="10">#REF!</definedName>
    <definedName name="PP15_C" localSheetId="6">#REF!</definedName>
    <definedName name="PP15_C">#REF!</definedName>
    <definedName name="PP15_COMP" localSheetId="8">#REF!</definedName>
    <definedName name="PP15_COMP" localSheetId="4">#REF!</definedName>
    <definedName name="PP15_COMP" localSheetId="9">#REF!</definedName>
    <definedName name="PP15_COMP" localSheetId="5">#REF!</definedName>
    <definedName name="PP15_COMP" localSheetId="3">#REF!</definedName>
    <definedName name="PP15_COMP" localSheetId="11">#REF!</definedName>
    <definedName name="PP15_COMP" localSheetId="7">#REF!</definedName>
    <definedName name="PP15_COMP" localSheetId="2">#REF!</definedName>
    <definedName name="PP15_COMP" localSheetId="10">#REF!</definedName>
    <definedName name="PP15_COMP" localSheetId="6">#REF!</definedName>
    <definedName name="PP15_COMP">#REF!</definedName>
    <definedName name="PP16_" localSheetId="8">#REF!</definedName>
    <definedName name="PP16_" localSheetId="4">#REF!</definedName>
    <definedName name="PP16_" localSheetId="9">#REF!</definedName>
    <definedName name="PP16_" localSheetId="5">#REF!</definedName>
    <definedName name="PP16_" localSheetId="3">#REF!</definedName>
    <definedName name="PP16_" localSheetId="11">#REF!</definedName>
    <definedName name="PP16_" localSheetId="7">#REF!</definedName>
    <definedName name="PP16_" localSheetId="2">#REF!</definedName>
    <definedName name="PP16_" localSheetId="10">#REF!</definedName>
    <definedName name="PP16_" localSheetId="6">#REF!</definedName>
    <definedName name="PP16_">#REF!</definedName>
    <definedName name="pp16__" localSheetId="8">#REF!</definedName>
    <definedName name="pp16__" localSheetId="4">#REF!</definedName>
    <definedName name="pp16__" localSheetId="9">#REF!</definedName>
    <definedName name="pp16__" localSheetId="5">#REF!</definedName>
    <definedName name="pp16__" localSheetId="3">#REF!</definedName>
    <definedName name="pp16__" localSheetId="11">#REF!</definedName>
    <definedName name="pp16__" localSheetId="7">#REF!</definedName>
    <definedName name="pp16__" localSheetId="2">#REF!</definedName>
    <definedName name="pp16__" localSheetId="10">#REF!</definedName>
    <definedName name="pp16__" localSheetId="6">#REF!</definedName>
    <definedName name="pp16__">#REF!</definedName>
    <definedName name="PP16_C" localSheetId="8">#REF!</definedName>
    <definedName name="PP16_C" localSheetId="4">#REF!</definedName>
    <definedName name="PP16_C" localSheetId="9">#REF!</definedName>
    <definedName name="PP16_C" localSheetId="5">#REF!</definedName>
    <definedName name="PP16_C" localSheetId="3">#REF!</definedName>
    <definedName name="PP16_C" localSheetId="11">#REF!</definedName>
    <definedName name="PP16_C" localSheetId="7">#REF!</definedName>
    <definedName name="PP16_C" localSheetId="2">#REF!</definedName>
    <definedName name="PP16_C" localSheetId="10">#REF!</definedName>
    <definedName name="PP16_C" localSheetId="6">#REF!</definedName>
    <definedName name="PP16_C">#REF!</definedName>
    <definedName name="PP16_COMP" localSheetId="8">#REF!</definedName>
    <definedName name="PP16_COMP" localSheetId="4">#REF!</definedName>
    <definedName name="PP16_COMP" localSheetId="9">#REF!</definedName>
    <definedName name="PP16_COMP" localSheetId="5">#REF!</definedName>
    <definedName name="PP16_COMP" localSheetId="3">#REF!</definedName>
    <definedName name="PP16_COMP" localSheetId="11">#REF!</definedName>
    <definedName name="PP16_COMP" localSheetId="7">#REF!</definedName>
    <definedName name="PP16_COMP" localSheetId="2">#REF!</definedName>
    <definedName name="PP16_COMP" localSheetId="10">#REF!</definedName>
    <definedName name="PP16_COMP" localSheetId="6">#REF!</definedName>
    <definedName name="PP16_COMP">#REF!</definedName>
    <definedName name="PP17_" localSheetId="8">#REF!</definedName>
    <definedName name="PP17_" localSheetId="4">#REF!</definedName>
    <definedName name="PP17_" localSheetId="9">#REF!</definedName>
    <definedName name="PP17_" localSheetId="5">#REF!</definedName>
    <definedName name="PP17_" localSheetId="3">#REF!</definedName>
    <definedName name="PP17_" localSheetId="11">#REF!</definedName>
    <definedName name="PP17_" localSheetId="7">#REF!</definedName>
    <definedName name="PP17_" localSheetId="2">#REF!</definedName>
    <definedName name="PP17_" localSheetId="10">#REF!</definedName>
    <definedName name="PP17_" localSheetId="6">#REF!</definedName>
    <definedName name="PP17_">#REF!</definedName>
    <definedName name="pp17__" localSheetId="8">#REF!</definedName>
    <definedName name="pp17__" localSheetId="4">#REF!</definedName>
    <definedName name="pp17__" localSheetId="9">#REF!</definedName>
    <definedName name="pp17__" localSheetId="5">#REF!</definedName>
    <definedName name="pp17__" localSheetId="3">#REF!</definedName>
    <definedName name="pp17__" localSheetId="11">#REF!</definedName>
    <definedName name="pp17__" localSheetId="7">#REF!</definedName>
    <definedName name="pp17__" localSheetId="2">#REF!</definedName>
    <definedName name="pp17__" localSheetId="10">#REF!</definedName>
    <definedName name="pp17__" localSheetId="6">#REF!</definedName>
    <definedName name="pp17__">#REF!</definedName>
    <definedName name="PP17_C" localSheetId="8">#REF!</definedName>
    <definedName name="PP17_C" localSheetId="4">#REF!</definedName>
    <definedName name="PP17_C" localSheetId="9">#REF!</definedName>
    <definedName name="PP17_C" localSheetId="5">#REF!</definedName>
    <definedName name="PP17_C" localSheetId="3">#REF!</definedName>
    <definedName name="PP17_C" localSheetId="11">#REF!</definedName>
    <definedName name="PP17_C" localSheetId="7">#REF!</definedName>
    <definedName name="PP17_C" localSheetId="2">#REF!</definedName>
    <definedName name="PP17_C" localSheetId="10">#REF!</definedName>
    <definedName name="PP17_C" localSheetId="6">#REF!</definedName>
    <definedName name="PP17_C">#REF!</definedName>
    <definedName name="PP17_COMP" localSheetId="8">#REF!</definedName>
    <definedName name="PP17_COMP" localSheetId="4">#REF!</definedName>
    <definedName name="PP17_COMP" localSheetId="9">#REF!</definedName>
    <definedName name="PP17_COMP" localSheetId="5">#REF!</definedName>
    <definedName name="PP17_COMP" localSheetId="3">#REF!</definedName>
    <definedName name="PP17_COMP" localSheetId="11">#REF!</definedName>
    <definedName name="PP17_COMP" localSheetId="7">#REF!</definedName>
    <definedName name="PP17_COMP" localSheetId="2">#REF!</definedName>
    <definedName name="PP17_COMP" localSheetId="10">#REF!</definedName>
    <definedName name="PP17_COMP" localSheetId="6">#REF!</definedName>
    <definedName name="PP17_COMP">#REF!</definedName>
    <definedName name="PP18_" localSheetId="8">#REF!</definedName>
    <definedName name="PP18_" localSheetId="4">#REF!</definedName>
    <definedName name="PP18_" localSheetId="9">#REF!</definedName>
    <definedName name="PP18_" localSheetId="5">#REF!</definedName>
    <definedName name="PP18_" localSheetId="3">#REF!</definedName>
    <definedName name="PP18_" localSheetId="11">#REF!</definedName>
    <definedName name="PP18_" localSheetId="7">#REF!</definedName>
    <definedName name="PP18_" localSheetId="2">#REF!</definedName>
    <definedName name="PP18_" localSheetId="10">#REF!</definedName>
    <definedName name="PP18_" localSheetId="6">#REF!</definedName>
    <definedName name="PP18_">#REF!</definedName>
    <definedName name="pp18__" localSheetId="8">#REF!</definedName>
    <definedName name="pp18__" localSheetId="4">#REF!</definedName>
    <definedName name="pp18__" localSheetId="9">#REF!</definedName>
    <definedName name="pp18__" localSheetId="5">#REF!</definedName>
    <definedName name="pp18__" localSheetId="3">#REF!</definedName>
    <definedName name="pp18__" localSheetId="11">#REF!</definedName>
    <definedName name="pp18__" localSheetId="7">#REF!</definedName>
    <definedName name="pp18__" localSheetId="2">#REF!</definedName>
    <definedName name="pp18__" localSheetId="10">#REF!</definedName>
    <definedName name="pp18__" localSheetId="6">#REF!</definedName>
    <definedName name="pp18__">#REF!</definedName>
    <definedName name="PP18_C" localSheetId="8">#REF!</definedName>
    <definedName name="PP18_C" localSheetId="4">#REF!</definedName>
    <definedName name="PP18_C" localSheetId="9">#REF!</definedName>
    <definedName name="PP18_C" localSheetId="5">#REF!</definedName>
    <definedName name="PP18_C" localSheetId="3">#REF!</definedName>
    <definedName name="PP18_C" localSheetId="11">#REF!</definedName>
    <definedName name="PP18_C" localSheetId="7">#REF!</definedName>
    <definedName name="PP18_C" localSheetId="2">#REF!</definedName>
    <definedName name="PP18_C" localSheetId="10">#REF!</definedName>
    <definedName name="PP18_C" localSheetId="6">#REF!</definedName>
    <definedName name="PP18_C">#REF!</definedName>
    <definedName name="PP18_COMP" localSheetId="8">#REF!</definedName>
    <definedName name="PP18_COMP" localSheetId="4">#REF!</definedName>
    <definedName name="PP18_COMP" localSheetId="9">#REF!</definedName>
    <definedName name="PP18_COMP" localSheetId="5">#REF!</definedName>
    <definedName name="PP18_COMP" localSheetId="3">#REF!</definedName>
    <definedName name="PP18_COMP" localSheetId="11">#REF!</definedName>
    <definedName name="PP18_COMP" localSheetId="7">#REF!</definedName>
    <definedName name="PP18_COMP" localSheetId="2">#REF!</definedName>
    <definedName name="PP18_COMP" localSheetId="10">#REF!</definedName>
    <definedName name="PP18_COMP" localSheetId="6">#REF!</definedName>
    <definedName name="PP18_COMP">#REF!</definedName>
    <definedName name="PP19_" localSheetId="8">#REF!</definedName>
    <definedName name="PP19_" localSheetId="4">#REF!</definedName>
    <definedName name="PP19_" localSheetId="9">#REF!</definedName>
    <definedName name="PP19_" localSheetId="5">#REF!</definedName>
    <definedName name="PP19_" localSheetId="3">#REF!</definedName>
    <definedName name="PP19_" localSheetId="11">#REF!</definedName>
    <definedName name="PP19_" localSheetId="7">#REF!</definedName>
    <definedName name="PP19_" localSheetId="2">#REF!</definedName>
    <definedName name="PP19_" localSheetId="10">#REF!</definedName>
    <definedName name="PP19_" localSheetId="6">#REF!</definedName>
    <definedName name="PP19_">#REF!</definedName>
    <definedName name="PP19_C" localSheetId="8">#REF!</definedName>
    <definedName name="PP19_C" localSheetId="4">#REF!</definedName>
    <definedName name="PP19_C" localSheetId="9">#REF!</definedName>
    <definedName name="PP19_C" localSheetId="5">#REF!</definedName>
    <definedName name="PP19_C" localSheetId="3">#REF!</definedName>
    <definedName name="PP19_C" localSheetId="11">#REF!</definedName>
    <definedName name="PP19_C" localSheetId="7">#REF!</definedName>
    <definedName name="PP19_C" localSheetId="2">#REF!</definedName>
    <definedName name="PP19_C" localSheetId="10">#REF!</definedName>
    <definedName name="PP19_C" localSheetId="6">#REF!</definedName>
    <definedName name="PP19_C">#REF!</definedName>
    <definedName name="PP20_" localSheetId="8">#REF!</definedName>
    <definedName name="PP20_" localSheetId="4">#REF!</definedName>
    <definedName name="PP20_" localSheetId="9">#REF!</definedName>
    <definedName name="PP20_" localSheetId="5">#REF!</definedName>
    <definedName name="PP20_" localSheetId="3">#REF!</definedName>
    <definedName name="PP20_" localSheetId="11">#REF!</definedName>
    <definedName name="PP20_" localSheetId="7">#REF!</definedName>
    <definedName name="PP20_" localSheetId="2">#REF!</definedName>
    <definedName name="PP20_" localSheetId="10">#REF!</definedName>
    <definedName name="PP20_" localSheetId="6">#REF!</definedName>
    <definedName name="PP20_">#REF!</definedName>
    <definedName name="PP20_C" localSheetId="8">#REF!</definedName>
    <definedName name="PP20_C" localSheetId="4">#REF!</definedName>
    <definedName name="PP20_C" localSheetId="9">#REF!</definedName>
    <definedName name="PP20_C" localSheetId="5">#REF!</definedName>
    <definedName name="PP20_C" localSheetId="3">#REF!</definedName>
    <definedName name="PP20_C" localSheetId="11">#REF!</definedName>
    <definedName name="PP20_C" localSheetId="7">#REF!</definedName>
    <definedName name="PP20_C" localSheetId="2">#REF!</definedName>
    <definedName name="PP20_C" localSheetId="10">#REF!</definedName>
    <definedName name="PP20_C" localSheetId="6">#REF!</definedName>
    <definedName name="PP20_C">#REF!</definedName>
    <definedName name="PP21_" localSheetId="8">#REF!</definedName>
    <definedName name="PP21_" localSheetId="4">#REF!</definedName>
    <definedName name="PP21_" localSheetId="9">#REF!</definedName>
    <definedName name="PP21_" localSheetId="5">#REF!</definedName>
    <definedName name="PP21_" localSheetId="3">#REF!</definedName>
    <definedName name="PP21_" localSheetId="11">#REF!</definedName>
    <definedName name="PP21_" localSheetId="7">#REF!</definedName>
    <definedName name="PP21_" localSheetId="2">#REF!</definedName>
    <definedName name="PP21_" localSheetId="10">#REF!</definedName>
    <definedName name="PP21_" localSheetId="6">#REF!</definedName>
    <definedName name="PP21_">#REF!</definedName>
    <definedName name="PP21_C" localSheetId="8">#REF!</definedName>
    <definedName name="PP21_C" localSheetId="4">#REF!</definedName>
    <definedName name="PP21_C" localSheetId="9">#REF!</definedName>
    <definedName name="PP21_C" localSheetId="5">#REF!</definedName>
    <definedName name="PP21_C" localSheetId="3">#REF!</definedName>
    <definedName name="PP21_C" localSheetId="11">#REF!</definedName>
    <definedName name="PP21_C" localSheetId="7">#REF!</definedName>
    <definedName name="PP21_C" localSheetId="2">#REF!</definedName>
    <definedName name="PP21_C" localSheetId="10">#REF!</definedName>
    <definedName name="PP21_C" localSheetId="6">#REF!</definedName>
    <definedName name="PP21_C">#REF!</definedName>
    <definedName name="PP22_" localSheetId="8">#REF!</definedName>
    <definedName name="PP22_" localSheetId="4">#REF!</definedName>
    <definedName name="PP22_" localSheetId="9">#REF!</definedName>
    <definedName name="PP22_" localSheetId="5">#REF!</definedName>
    <definedName name="PP22_" localSheetId="3">#REF!</definedName>
    <definedName name="PP22_" localSheetId="11">#REF!</definedName>
    <definedName name="PP22_" localSheetId="7">#REF!</definedName>
    <definedName name="PP22_" localSheetId="2">#REF!</definedName>
    <definedName name="PP22_" localSheetId="10">#REF!</definedName>
    <definedName name="PP22_" localSheetId="6">#REF!</definedName>
    <definedName name="PP22_">#REF!</definedName>
    <definedName name="PP22_C" localSheetId="8">#REF!</definedName>
    <definedName name="PP22_C" localSheetId="4">#REF!</definedName>
    <definedName name="PP22_C" localSheetId="9">#REF!</definedName>
    <definedName name="PP22_C" localSheetId="5">#REF!</definedName>
    <definedName name="PP22_C" localSheetId="3">#REF!</definedName>
    <definedName name="PP22_C" localSheetId="11">#REF!</definedName>
    <definedName name="PP22_C" localSheetId="7">#REF!</definedName>
    <definedName name="PP22_C" localSheetId="2">#REF!</definedName>
    <definedName name="PP22_C" localSheetId="10">#REF!</definedName>
    <definedName name="PP22_C" localSheetId="6">#REF!</definedName>
    <definedName name="PP22_C">#REF!</definedName>
    <definedName name="PP23_" localSheetId="8">#REF!</definedName>
    <definedName name="PP23_" localSheetId="4">#REF!</definedName>
    <definedName name="PP23_" localSheetId="9">#REF!</definedName>
    <definedName name="PP23_" localSheetId="5">#REF!</definedName>
    <definedName name="PP23_" localSheetId="3">#REF!</definedName>
    <definedName name="PP23_" localSheetId="11">#REF!</definedName>
    <definedName name="PP23_" localSheetId="7">#REF!</definedName>
    <definedName name="PP23_" localSheetId="2">#REF!</definedName>
    <definedName name="PP23_" localSheetId="10">#REF!</definedName>
    <definedName name="PP23_" localSheetId="6">#REF!</definedName>
    <definedName name="PP23_">#REF!</definedName>
    <definedName name="PP23_C" localSheetId="8">#REF!</definedName>
    <definedName name="PP23_C" localSheetId="4">#REF!</definedName>
    <definedName name="PP23_C" localSheetId="9">#REF!</definedName>
    <definedName name="PP23_C" localSheetId="5">#REF!</definedName>
    <definedName name="PP23_C" localSheetId="3">#REF!</definedName>
    <definedName name="PP23_C" localSheetId="11">#REF!</definedName>
    <definedName name="PP23_C" localSheetId="7">#REF!</definedName>
    <definedName name="PP23_C" localSheetId="2">#REF!</definedName>
    <definedName name="PP23_C" localSheetId="10">#REF!</definedName>
    <definedName name="PP23_C" localSheetId="6">#REF!</definedName>
    <definedName name="PP23_C">#REF!</definedName>
    <definedName name="PP24_" localSheetId="8">#REF!</definedName>
    <definedName name="PP24_" localSheetId="4">#REF!</definedName>
    <definedName name="PP24_" localSheetId="9">#REF!</definedName>
    <definedName name="PP24_" localSheetId="5">#REF!</definedName>
    <definedName name="PP24_" localSheetId="3">#REF!</definedName>
    <definedName name="PP24_" localSheetId="11">#REF!</definedName>
    <definedName name="PP24_" localSheetId="7">#REF!</definedName>
    <definedName name="PP24_" localSheetId="2">#REF!</definedName>
    <definedName name="PP24_" localSheetId="10">#REF!</definedName>
    <definedName name="PP24_" localSheetId="6">#REF!</definedName>
    <definedName name="PP24_">#REF!</definedName>
    <definedName name="PP24_C" localSheetId="8">#REF!</definedName>
    <definedName name="PP24_C" localSheetId="4">#REF!</definedName>
    <definedName name="PP24_C" localSheetId="9">#REF!</definedName>
    <definedName name="PP24_C" localSheetId="5">#REF!</definedName>
    <definedName name="PP24_C" localSheetId="3">#REF!</definedName>
    <definedName name="PP24_C" localSheetId="11">#REF!</definedName>
    <definedName name="PP24_C" localSheetId="7">#REF!</definedName>
    <definedName name="PP24_C" localSheetId="2">#REF!</definedName>
    <definedName name="PP24_C" localSheetId="10">#REF!</definedName>
    <definedName name="PP24_C" localSheetId="6">#REF!</definedName>
    <definedName name="PP24_C">#REF!</definedName>
    <definedName name="precounitariobdi" localSheetId="8">#REF!</definedName>
    <definedName name="precounitariobdi" localSheetId="4">#REF!</definedName>
    <definedName name="precounitariobdi" localSheetId="9">#REF!</definedName>
    <definedName name="precounitariobdi" localSheetId="5">#REF!</definedName>
    <definedName name="precounitariobdi" localSheetId="3">#REF!</definedName>
    <definedName name="precounitariobdi" localSheetId="11">#REF!</definedName>
    <definedName name="precounitariobdi" localSheetId="7">#REF!</definedName>
    <definedName name="precounitariobdi" localSheetId="2">#REF!</definedName>
    <definedName name="precounitariobdi" localSheetId="10">#REF!</definedName>
    <definedName name="precounitariobdi" localSheetId="6">#REF!</definedName>
    <definedName name="precounitariobdi">#REF!</definedName>
    <definedName name="Print_Area" localSheetId="8">ALMOXARIFE!$A$1:$D$94</definedName>
    <definedName name="Print_Area" localSheetId="4">'AUX DE JARDIN'!$A$1:$D$94</definedName>
    <definedName name="Print_Area" localSheetId="0">ENCARR!$A$1:$D$94</definedName>
    <definedName name="Print_Area" localSheetId="2">JARDINHEIRO!$A$1:$D$94</definedName>
    <definedName name="Print_Area" localSheetId="10">MOTORISTA!$A$1:$D$94</definedName>
    <definedName name="Print_Area" localSheetId="6">'OP DE ROCADEIRA'!$A$1:$D$94</definedName>
    <definedName name="PRP01_" localSheetId="8">#REF!</definedName>
    <definedName name="PRP01_" localSheetId="4">#REF!</definedName>
    <definedName name="PRP01_" localSheetId="9">#REF!</definedName>
    <definedName name="PRP01_" localSheetId="5">#REF!</definedName>
    <definedName name="PRP01_" localSheetId="3">#REF!</definedName>
    <definedName name="PRP01_" localSheetId="11">#REF!</definedName>
    <definedName name="PRP01_" localSheetId="7">#REF!</definedName>
    <definedName name="PRP01_" localSheetId="2">#REF!</definedName>
    <definedName name="PRP01_" localSheetId="10">#REF!</definedName>
    <definedName name="PRP01_" localSheetId="6">#REF!</definedName>
    <definedName name="PRP01_">#REF!</definedName>
    <definedName name="PRP02_" localSheetId="8">#REF!</definedName>
    <definedName name="PRP02_" localSheetId="4">#REF!</definedName>
    <definedName name="PRP02_" localSheetId="9">#REF!</definedName>
    <definedName name="PRP02_" localSheetId="5">#REF!</definedName>
    <definedName name="PRP02_" localSheetId="3">#REF!</definedName>
    <definedName name="PRP02_" localSheetId="11">#REF!</definedName>
    <definedName name="PRP02_" localSheetId="7">#REF!</definedName>
    <definedName name="PRP02_" localSheetId="2">#REF!</definedName>
    <definedName name="PRP02_" localSheetId="10">#REF!</definedName>
    <definedName name="PRP02_" localSheetId="6">#REF!</definedName>
    <definedName name="PRP02_">#REF!</definedName>
    <definedName name="PRP03_" localSheetId="8">#REF!</definedName>
    <definedName name="PRP03_" localSheetId="4">#REF!</definedName>
    <definedName name="PRP03_" localSheetId="9">#REF!</definedName>
    <definedName name="PRP03_" localSheetId="5">#REF!</definedName>
    <definedName name="PRP03_" localSheetId="3">#REF!</definedName>
    <definedName name="PRP03_" localSheetId="11">#REF!</definedName>
    <definedName name="PRP03_" localSheetId="7">#REF!</definedName>
    <definedName name="PRP03_" localSheetId="2">#REF!</definedName>
    <definedName name="PRP03_" localSheetId="10">#REF!</definedName>
    <definedName name="PRP03_" localSheetId="6">#REF!</definedName>
    <definedName name="PRP03_">#REF!</definedName>
    <definedName name="PRP04_" localSheetId="8">#REF!</definedName>
    <definedName name="PRP04_" localSheetId="4">#REF!</definedName>
    <definedName name="PRP04_" localSheetId="9">#REF!</definedName>
    <definedName name="PRP04_" localSheetId="5">#REF!</definedName>
    <definedName name="PRP04_" localSheetId="3">#REF!</definedName>
    <definedName name="PRP04_" localSheetId="11">#REF!</definedName>
    <definedName name="PRP04_" localSheetId="7">#REF!</definedName>
    <definedName name="PRP04_" localSheetId="2">#REF!</definedName>
    <definedName name="PRP04_" localSheetId="10">#REF!</definedName>
    <definedName name="PRP04_" localSheetId="6">#REF!</definedName>
    <definedName name="PRP04_">#REF!</definedName>
    <definedName name="PRP04_C" localSheetId="8">#REF!</definedName>
    <definedName name="PRP04_C" localSheetId="4">#REF!</definedName>
    <definedName name="PRP04_C" localSheetId="9">#REF!</definedName>
    <definedName name="PRP04_C" localSheetId="5">#REF!</definedName>
    <definedName name="PRP04_C" localSheetId="3">#REF!</definedName>
    <definedName name="PRP04_C" localSheetId="11">#REF!</definedName>
    <definedName name="PRP04_C" localSheetId="7">#REF!</definedName>
    <definedName name="PRP04_C" localSheetId="2">#REF!</definedName>
    <definedName name="PRP04_C" localSheetId="10">#REF!</definedName>
    <definedName name="PRP04_C" localSheetId="6">#REF!</definedName>
    <definedName name="PRP04_C">#REF!</definedName>
    <definedName name="PRP04_COMP" localSheetId="8">#REF!</definedName>
    <definedName name="PRP04_COMP" localSheetId="4">#REF!</definedName>
    <definedName name="PRP04_COMP" localSheetId="9">#REF!</definedName>
    <definedName name="PRP04_COMP" localSheetId="5">#REF!</definedName>
    <definedName name="PRP04_COMP" localSheetId="3">#REF!</definedName>
    <definedName name="PRP04_COMP" localSheetId="11">#REF!</definedName>
    <definedName name="PRP04_COMP" localSheetId="7">#REF!</definedName>
    <definedName name="PRP04_COMP" localSheetId="2">#REF!</definedName>
    <definedName name="PRP04_COMP" localSheetId="10">#REF!</definedName>
    <definedName name="PRP04_COMP" localSheetId="6">#REF!</definedName>
    <definedName name="PRP04_COMP">#REF!</definedName>
    <definedName name="PRP05_" localSheetId="8">#REF!</definedName>
    <definedName name="PRP05_" localSheetId="4">#REF!</definedName>
    <definedName name="PRP05_" localSheetId="9">#REF!</definedName>
    <definedName name="PRP05_" localSheetId="5">#REF!</definedName>
    <definedName name="PRP05_" localSheetId="3">#REF!</definedName>
    <definedName name="PRP05_" localSheetId="11">#REF!</definedName>
    <definedName name="PRP05_" localSheetId="7">#REF!</definedName>
    <definedName name="PRP05_" localSheetId="2">#REF!</definedName>
    <definedName name="PRP05_" localSheetId="10">#REF!</definedName>
    <definedName name="PRP05_" localSheetId="6">#REF!</definedName>
    <definedName name="PRP05_">#REF!</definedName>
    <definedName name="PRP05_C" localSheetId="8">#REF!</definedName>
    <definedName name="PRP05_C" localSheetId="4">#REF!</definedName>
    <definedName name="PRP05_C" localSheetId="9">#REF!</definedName>
    <definedName name="PRP05_C" localSheetId="5">#REF!</definedName>
    <definedName name="PRP05_C" localSheetId="3">#REF!</definedName>
    <definedName name="PRP05_C" localSheetId="11">#REF!</definedName>
    <definedName name="PRP05_C" localSheetId="7">#REF!</definedName>
    <definedName name="PRP05_C" localSheetId="2">#REF!</definedName>
    <definedName name="PRP05_C" localSheetId="10">#REF!</definedName>
    <definedName name="PRP05_C" localSheetId="6">#REF!</definedName>
    <definedName name="PRP05_C">#REF!</definedName>
    <definedName name="PRP05_COMP" localSheetId="8">#REF!</definedName>
    <definedName name="PRP05_COMP" localSheetId="4">#REF!</definedName>
    <definedName name="PRP05_COMP" localSheetId="9">#REF!</definedName>
    <definedName name="PRP05_COMP" localSheetId="5">#REF!</definedName>
    <definedName name="PRP05_COMP" localSheetId="3">#REF!</definedName>
    <definedName name="PRP05_COMP" localSheetId="11">#REF!</definedName>
    <definedName name="PRP05_COMP" localSheetId="7">#REF!</definedName>
    <definedName name="PRP05_COMP" localSheetId="2">#REF!</definedName>
    <definedName name="PRP05_COMP" localSheetId="10">#REF!</definedName>
    <definedName name="PRP05_COMP" localSheetId="6">#REF!</definedName>
    <definedName name="PRP05_COMP">#REF!</definedName>
    <definedName name="PRP06_" localSheetId="8">#REF!</definedName>
    <definedName name="PRP06_" localSheetId="4">#REF!</definedName>
    <definedName name="PRP06_" localSheetId="9">#REF!</definedName>
    <definedName name="PRP06_" localSheetId="5">#REF!</definedName>
    <definedName name="PRP06_" localSheetId="3">#REF!</definedName>
    <definedName name="PRP06_" localSheetId="11">#REF!</definedName>
    <definedName name="PRP06_" localSheetId="7">#REF!</definedName>
    <definedName name="PRP06_" localSheetId="2">#REF!</definedName>
    <definedName name="PRP06_" localSheetId="10">#REF!</definedName>
    <definedName name="PRP06_" localSheetId="6">#REF!</definedName>
    <definedName name="PRP06_">#REF!</definedName>
    <definedName name="PRP06__" localSheetId="8">#REF!</definedName>
    <definedName name="PRP06__" localSheetId="4">#REF!</definedName>
    <definedName name="PRP06__" localSheetId="9">#REF!</definedName>
    <definedName name="PRP06__" localSheetId="5">#REF!</definedName>
    <definedName name="PRP06__" localSheetId="3">#REF!</definedName>
    <definedName name="PRP06__" localSheetId="11">#REF!</definedName>
    <definedName name="PRP06__" localSheetId="7">#REF!</definedName>
    <definedName name="PRP06__" localSheetId="2">#REF!</definedName>
    <definedName name="PRP06__" localSheetId="10">#REF!</definedName>
    <definedName name="PRP06__" localSheetId="6">#REF!</definedName>
    <definedName name="PRP06__">#REF!</definedName>
    <definedName name="PRP07_" localSheetId="8">#REF!</definedName>
    <definedName name="PRP07_" localSheetId="4">#REF!</definedName>
    <definedName name="PRP07_" localSheetId="9">#REF!</definedName>
    <definedName name="PRP07_" localSheetId="5">#REF!</definedName>
    <definedName name="PRP07_" localSheetId="3">#REF!</definedName>
    <definedName name="PRP07_" localSheetId="11">#REF!</definedName>
    <definedName name="PRP07_" localSheetId="7">#REF!</definedName>
    <definedName name="PRP07_" localSheetId="2">#REF!</definedName>
    <definedName name="PRP07_" localSheetId="10">#REF!</definedName>
    <definedName name="PRP07_" localSheetId="6">#REF!</definedName>
    <definedName name="PRP07_">#REF!</definedName>
    <definedName name="PRP08_" localSheetId="8">#REF!</definedName>
    <definedName name="PRP08_" localSheetId="4">#REF!</definedName>
    <definedName name="PRP08_" localSheetId="9">#REF!</definedName>
    <definedName name="PRP08_" localSheetId="5">#REF!</definedName>
    <definedName name="PRP08_" localSheetId="3">#REF!</definedName>
    <definedName name="PRP08_" localSheetId="11">#REF!</definedName>
    <definedName name="PRP08_" localSheetId="7">#REF!</definedName>
    <definedName name="PRP08_" localSheetId="2">#REF!</definedName>
    <definedName name="PRP08_" localSheetId="10">#REF!</definedName>
    <definedName name="PRP08_" localSheetId="6">#REF!</definedName>
    <definedName name="PRP08_">#REF!</definedName>
    <definedName name="PRP08_C" localSheetId="8">#REF!</definedName>
    <definedName name="PRP08_C" localSheetId="4">#REF!</definedName>
    <definedName name="PRP08_C" localSheetId="9">#REF!</definedName>
    <definedName name="PRP08_C" localSheetId="5">#REF!</definedName>
    <definedName name="PRP08_C" localSheetId="3">#REF!</definedName>
    <definedName name="PRP08_C" localSheetId="11">#REF!</definedName>
    <definedName name="PRP08_C" localSheetId="7">#REF!</definedName>
    <definedName name="PRP08_C" localSheetId="2">#REF!</definedName>
    <definedName name="PRP08_C" localSheetId="10">#REF!</definedName>
    <definedName name="PRP08_C" localSheetId="6">#REF!</definedName>
    <definedName name="PRP08_C">#REF!</definedName>
    <definedName name="PRP08_COMP" localSheetId="8">#REF!</definedName>
    <definedName name="PRP08_COMP" localSheetId="4">#REF!</definedName>
    <definedName name="PRP08_COMP" localSheetId="9">#REF!</definedName>
    <definedName name="PRP08_COMP" localSheetId="5">#REF!</definedName>
    <definedName name="PRP08_COMP" localSheetId="3">#REF!</definedName>
    <definedName name="PRP08_COMP" localSheetId="11">#REF!</definedName>
    <definedName name="PRP08_COMP" localSheetId="7">#REF!</definedName>
    <definedName name="PRP08_COMP" localSheetId="2">#REF!</definedName>
    <definedName name="PRP08_COMP" localSheetId="10">#REF!</definedName>
    <definedName name="PRP08_COMP" localSheetId="6">#REF!</definedName>
    <definedName name="PRP08_COMP">#REF!</definedName>
    <definedName name="PRP09_" localSheetId="8">#REF!</definedName>
    <definedName name="PRP09_" localSheetId="4">#REF!</definedName>
    <definedName name="PRP09_" localSheetId="9">#REF!</definedName>
    <definedName name="PRP09_" localSheetId="5">#REF!</definedName>
    <definedName name="PRP09_" localSheetId="3">#REF!</definedName>
    <definedName name="PRP09_" localSheetId="11">#REF!</definedName>
    <definedName name="PRP09_" localSheetId="7">#REF!</definedName>
    <definedName name="PRP09_" localSheetId="2">#REF!</definedName>
    <definedName name="PRP09_" localSheetId="10">#REF!</definedName>
    <definedName name="PRP09_" localSheetId="6">#REF!</definedName>
    <definedName name="PRP09_">#REF!</definedName>
    <definedName name="PRP09_C" localSheetId="8">#REF!</definedName>
    <definedName name="PRP09_C" localSheetId="4">#REF!</definedName>
    <definedName name="PRP09_C" localSheetId="9">#REF!</definedName>
    <definedName name="PRP09_C" localSheetId="5">#REF!</definedName>
    <definedName name="PRP09_C" localSheetId="3">#REF!</definedName>
    <definedName name="PRP09_C" localSheetId="11">#REF!</definedName>
    <definedName name="PRP09_C" localSheetId="7">#REF!</definedName>
    <definedName name="PRP09_C" localSheetId="2">#REF!</definedName>
    <definedName name="PRP09_C" localSheetId="10">#REF!</definedName>
    <definedName name="PRP09_C" localSheetId="6">#REF!</definedName>
    <definedName name="PRP09_C">#REF!</definedName>
    <definedName name="PRP10_" localSheetId="8">#REF!</definedName>
    <definedName name="PRP10_" localSheetId="4">#REF!</definedName>
    <definedName name="PRP10_" localSheetId="9">#REF!</definedName>
    <definedName name="PRP10_" localSheetId="5">#REF!</definedName>
    <definedName name="PRP10_" localSheetId="3">#REF!</definedName>
    <definedName name="PRP10_" localSheetId="11">#REF!</definedName>
    <definedName name="PRP10_" localSheetId="7">#REF!</definedName>
    <definedName name="PRP10_" localSheetId="2">#REF!</definedName>
    <definedName name="PRP10_" localSheetId="10">#REF!</definedName>
    <definedName name="PRP10_" localSheetId="6">#REF!</definedName>
    <definedName name="PRP10_">#REF!</definedName>
    <definedName name="PRP11_" localSheetId="8">#REF!</definedName>
    <definedName name="PRP11_" localSheetId="4">#REF!</definedName>
    <definedName name="PRP11_" localSheetId="9">#REF!</definedName>
    <definedName name="PRP11_" localSheetId="5">#REF!</definedName>
    <definedName name="PRP11_" localSheetId="3">#REF!</definedName>
    <definedName name="PRP11_" localSheetId="11">#REF!</definedName>
    <definedName name="PRP11_" localSheetId="7">#REF!</definedName>
    <definedName name="PRP11_" localSheetId="2">#REF!</definedName>
    <definedName name="PRP11_" localSheetId="10">#REF!</definedName>
    <definedName name="PRP11_" localSheetId="6">#REF!</definedName>
    <definedName name="PRP11_">#REF!</definedName>
    <definedName name="PRP11_C" localSheetId="8">#REF!</definedName>
    <definedName name="PRP11_C" localSheetId="4">#REF!</definedName>
    <definedName name="PRP11_C" localSheetId="9">#REF!</definedName>
    <definedName name="PRP11_C" localSheetId="5">#REF!</definedName>
    <definedName name="PRP11_C" localSheetId="3">#REF!</definedName>
    <definedName name="PRP11_C" localSheetId="11">#REF!</definedName>
    <definedName name="PRP11_C" localSheetId="7">#REF!</definedName>
    <definedName name="PRP11_C" localSheetId="2">#REF!</definedName>
    <definedName name="PRP11_C" localSheetId="10">#REF!</definedName>
    <definedName name="PRP11_C" localSheetId="6">#REF!</definedName>
    <definedName name="PRP11_C">#REF!</definedName>
    <definedName name="PRP12_" localSheetId="8">#REF!</definedName>
    <definedName name="PRP12_" localSheetId="4">#REF!</definedName>
    <definedName name="PRP12_" localSheetId="9">#REF!</definedName>
    <definedName name="PRP12_" localSheetId="5">#REF!</definedName>
    <definedName name="PRP12_" localSheetId="3">#REF!</definedName>
    <definedName name="PRP12_" localSheetId="11">#REF!</definedName>
    <definedName name="PRP12_" localSheetId="7">#REF!</definedName>
    <definedName name="PRP12_" localSheetId="2">#REF!</definedName>
    <definedName name="PRP12_" localSheetId="10">#REF!</definedName>
    <definedName name="PRP12_" localSheetId="6">#REF!</definedName>
    <definedName name="PRP12_">#REF!</definedName>
    <definedName name="PRP12_C" localSheetId="8">#REF!</definedName>
    <definedName name="PRP12_C" localSheetId="4">#REF!</definedName>
    <definedName name="PRP12_C" localSheetId="9">#REF!</definedName>
    <definedName name="PRP12_C" localSheetId="5">#REF!</definedName>
    <definedName name="PRP12_C" localSheetId="3">#REF!</definedName>
    <definedName name="PRP12_C" localSheetId="11">#REF!</definedName>
    <definedName name="PRP12_C" localSheetId="7">#REF!</definedName>
    <definedName name="PRP12_C" localSheetId="2">#REF!</definedName>
    <definedName name="PRP12_C" localSheetId="10">#REF!</definedName>
    <definedName name="PRP12_C" localSheetId="6">#REF!</definedName>
    <definedName name="PRP12_C">#REF!</definedName>
    <definedName name="PRP13_" localSheetId="8">#REF!</definedName>
    <definedName name="PRP13_" localSheetId="4">#REF!</definedName>
    <definedName name="PRP13_" localSheetId="9">#REF!</definedName>
    <definedName name="PRP13_" localSheetId="5">#REF!</definedName>
    <definedName name="PRP13_" localSheetId="3">#REF!</definedName>
    <definedName name="PRP13_" localSheetId="11">#REF!</definedName>
    <definedName name="PRP13_" localSheetId="7">#REF!</definedName>
    <definedName name="PRP13_" localSheetId="2">#REF!</definedName>
    <definedName name="PRP13_" localSheetId="10">#REF!</definedName>
    <definedName name="PRP13_" localSheetId="6">#REF!</definedName>
    <definedName name="PRP13_">#REF!</definedName>
    <definedName name="PRP13_C" localSheetId="8">#REF!</definedName>
    <definedName name="PRP13_C" localSheetId="4">#REF!</definedName>
    <definedName name="PRP13_C" localSheetId="9">#REF!</definedName>
    <definedName name="PRP13_C" localSheetId="5">#REF!</definedName>
    <definedName name="PRP13_C" localSheetId="3">#REF!</definedName>
    <definedName name="PRP13_C" localSheetId="11">#REF!</definedName>
    <definedName name="PRP13_C" localSheetId="7">#REF!</definedName>
    <definedName name="PRP13_C" localSheetId="2">#REF!</definedName>
    <definedName name="PRP13_C" localSheetId="10">#REF!</definedName>
    <definedName name="PRP13_C" localSheetId="6">#REF!</definedName>
    <definedName name="PRP13_C">#REF!</definedName>
    <definedName name="PRP14_" localSheetId="8">#REF!</definedName>
    <definedName name="PRP14_" localSheetId="4">#REF!</definedName>
    <definedName name="PRP14_" localSheetId="9">#REF!</definedName>
    <definedName name="PRP14_" localSheetId="5">#REF!</definedName>
    <definedName name="PRP14_" localSheetId="3">#REF!</definedName>
    <definedName name="PRP14_" localSheetId="11">#REF!</definedName>
    <definedName name="PRP14_" localSheetId="7">#REF!</definedName>
    <definedName name="PRP14_" localSheetId="2">#REF!</definedName>
    <definedName name="PRP14_" localSheetId="10">#REF!</definedName>
    <definedName name="PRP14_" localSheetId="6">#REF!</definedName>
    <definedName name="PRP14_">#REF!</definedName>
    <definedName name="PRP15_" localSheetId="8">#REF!</definedName>
    <definedName name="PRP15_" localSheetId="4">#REF!</definedName>
    <definedName name="PRP15_" localSheetId="9">#REF!</definedName>
    <definedName name="PRP15_" localSheetId="5">#REF!</definedName>
    <definedName name="PRP15_" localSheetId="3">#REF!</definedName>
    <definedName name="PRP15_" localSheetId="11">#REF!</definedName>
    <definedName name="PRP15_" localSheetId="7">#REF!</definedName>
    <definedName name="PRP15_" localSheetId="2">#REF!</definedName>
    <definedName name="PRP15_" localSheetId="10">#REF!</definedName>
    <definedName name="PRP15_" localSheetId="6">#REF!</definedName>
    <definedName name="PRP15_">#REF!</definedName>
    <definedName name="PRP15_C" localSheetId="8">#REF!</definedName>
    <definedName name="PRP15_C" localSheetId="4">#REF!</definedName>
    <definedName name="PRP15_C" localSheetId="9">#REF!</definedName>
    <definedName name="PRP15_C" localSheetId="5">#REF!</definedName>
    <definedName name="PRP15_C" localSheetId="3">#REF!</definedName>
    <definedName name="PRP15_C" localSheetId="11">#REF!</definedName>
    <definedName name="PRP15_C" localSheetId="7">#REF!</definedName>
    <definedName name="PRP15_C" localSheetId="2">#REF!</definedName>
    <definedName name="PRP15_C" localSheetId="10">#REF!</definedName>
    <definedName name="PRP15_C" localSheetId="6">#REF!</definedName>
    <definedName name="PRP15_C">#REF!</definedName>
    <definedName name="PT01_" localSheetId="8">#REF!</definedName>
    <definedName name="PT01_" localSheetId="4">#REF!</definedName>
    <definedName name="PT01_" localSheetId="9">#REF!</definedName>
    <definedName name="PT01_" localSheetId="5">#REF!</definedName>
    <definedName name="PT01_" localSheetId="3">#REF!</definedName>
    <definedName name="PT01_" localSheetId="11">#REF!</definedName>
    <definedName name="PT01_" localSheetId="7">#REF!</definedName>
    <definedName name="PT01_" localSheetId="2">#REF!</definedName>
    <definedName name="PT01_" localSheetId="10">#REF!</definedName>
    <definedName name="PT01_" localSheetId="6">#REF!</definedName>
    <definedName name="PT01_">#REF!</definedName>
    <definedName name="PT01_C" localSheetId="8">#REF!</definedName>
    <definedName name="PT01_C" localSheetId="4">#REF!</definedName>
    <definedName name="PT01_C" localSheetId="9">#REF!</definedName>
    <definedName name="PT01_C" localSheetId="5">#REF!</definedName>
    <definedName name="PT01_C" localSheetId="3">#REF!</definedName>
    <definedName name="PT01_C" localSheetId="11">#REF!</definedName>
    <definedName name="PT01_C" localSheetId="7">#REF!</definedName>
    <definedName name="PT01_C" localSheetId="2">#REF!</definedName>
    <definedName name="PT01_C" localSheetId="10">#REF!</definedName>
    <definedName name="PT01_C" localSheetId="6">#REF!</definedName>
    <definedName name="PT01_C">#REF!</definedName>
    <definedName name="PT02_" localSheetId="8">#REF!</definedName>
    <definedName name="PT02_" localSheetId="4">#REF!</definedName>
    <definedName name="PT02_" localSheetId="9">#REF!</definedName>
    <definedName name="PT02_" localSheetId="5">#REF!</definedName>
    <definedName name="PT02_" localSheetId="3">#REF!</definedName>
    <definedName name="PT02_" localSheetId="11">#REF!</definedName>
    <definedName name="PT02_" localSheetId="7">#REF!</definedName>
    <definedName name="PT02_" localSheetId="2">#REF!</definedName>
    <definedName name="PT02_" localSheetId="10">#REF!</definedName>
    <definedName name="PT02_" localSheetId="6">#REF!</definedName>
    <definedName name="PT02_">#REF!</definedName>
    <definedName name="pt02__" localSheetId="8">#REF!</definedName>
    <definedName name="pt02__" localSheetId="4">#REF!</definedName>
    <definedName name="pt02__" localSheetId="9">#REF!</definedName>
    <definedName name="pt02__" localSheetId="5">#REF!</definedName>
    <definedName name="pt02__" localSheetId="3">#REF!</definedName>
    <definedName name="pt02__" localSheetId="11">#REF!</definedName>
    <definedName name="pt02__" localSheetId="7">#REF!</definedName>
    <definedName name="pt02__" localSheetId="2">#REF!</definedName>
    <definedName name="pt02__" localSheetId="10">#REF!</definedName>
    <definedName name="pt02__" localSheetId="6">#REF!</definedName>
    <definedName name="pt02__">#REF!</definedName>
    <definedName name="PT03_" localSheetId="8">#REF!</definedName>
    <definedName name="PT03_" localSheetId="4">#REF!</definedName>
    <definedName name="PT03_" localSheetId="9">#REF!</definedName>
    <definedName name="PT03_" localSheetId="5">#REF!</definedName>
    <definedName name="PT03_" localSheetId="3">#REF!</definedName>
    <definedName name="PT03_" localSheetId="11">#REF!</definedName>
    <definedName name="PT03_" localSheetId="7">#REF!</definedName>
    <definedName name="PT03_" localSheetId="2">#REF!</definedName>
    <definedName name="PT03_" localSheetId="10">#REF!</definedName>
    <definedName name="PT03_" localSheetId="6">#REF!</definedName>
    <definedName name="PT03_">#REF!</definedName>
    <definedName name="PT03_04" localSheetId="8">#REF!</definedName>
    <definedName name="PT03_04" localSheetId="4">#REF!</definedName>
    <definedName name="PT03_04" localSheetId="9">#REF!</definedName>
    <definedName name="PT03_04" localSheetId="5">#REF!</definedName>
    <definedName name="PT03_04" localSheetId="3">#REF!</definedName>
    <definedName name="PT03_04" localSheetId="11">#REF!</definedName>
    <definedName name="PT03_04" localSheetId="7">#REF!</definedName>
    <definedName name="PT03_04" localSheetId="2">#REF!</definedName>
    <definedName name="PT03_04" localSheetId="10">#REF!</definedName>
    <definedName name="PT03_04" localSheetId="6">#REF!</definedName>
    <definedName name="PT03_04">#REF!</definedName>
    <definedName name="PT04_C" localSheetId="8">#REF!</definedName>
    <definedName name="PT04_C" localSheetId="4">#REF!</definedName>
    <definedName name="PT04_C" localSheetId="9">#REF!</definedName>
    <definedName name="PT04_C" localSheetId="5">#REF!</definedName>
    <definedName name="PT04_C" localSheetId="3">#REF!</definedName>
    <definedName name="PT04_C" localSheetId="11">#REF!</definedName>
    <definedName name="PT04_C" localSheetId="7">#REF!</definedName>
    <definedName name="PT04_C" localSheetId="2">#REF!</definedName>
    <definedName name="PT04_C" localSheetId="10">#REF!</definedName>
    <definedName name="PT04_C" localSheetId="6">#REF!</definedName>
    <definedName name="PT04_C">#REF!</definedName>
    <definedName name="PT04_COMP" localSheetId="8">#REF!</definedName>
    <definedName name="PT04_COMP" localSheetId="4">#REF!</definedName>
    <definedName name="PT04_COMP" localSheetId="9">#REF!</definedName>
    <definedName name="PT04_COMP" localSheetId="5">#REF!</definedName>
    <definedName name="PT04_COMP" localSheetId="3">#REF!</definedName>
    <definedName name="PT04_COMP" localSheetId="11">#REF!</definedName>
    <definedName name="PT04_COMP" localSheetId="7">#REF!</definedName>
    <definedName name="PT04_COMP" localSheetId="2">#REF!</definedName>
    <definedName name="PT04_COMP" localSheetId="10">#REF!</definedName>
    <definedName name="PT04_COMP" localSheetId="6">#REF!</definedName>
    <definedName name="PT04_COMP">#REF!</definedName>
    <definedName name="punitario" localSheetId="8">#REF!</definedName>
    <definedName name="punitario" localSheetId="4">#REF!</definedName>
    <definedName name="punitario" localSheetId="9">#REF!</definedName>
    <definedName name="punitario" localSheetId="5">#REF!</definedName>
    <definedName name="punitario" localSheetId="3">#REF!</definedName>
    <definedName name="punitario" localSheetId="11">#REF!</definedName>
    <definedName name="punitario" localSheetId="7">#REF!</definedName>
    <definedName name="punitario" localSheetId="2">#REF!</definedName>
    <definedName name="punitario" localSheetId="10">#REF!</definedName>
    <definedName name="punitario" localSheetId="6">#REF!</definedName>
    <definedName name="punitario">#REF!</definedName>
    <definedName name="quant" localSheetId="8">#REF!</definedName>
    <definedName name="quant" localSheetId="4">#REF!</definedName>
    <definedName name="quant" localSheetId="9">#REF!</definedName>
    <definedName name="quant" localSheetId="5">#REF!</definedName>
    <definedName name="quant" localSheetId="3">#REF!</definedName>
    <definedName name="quant" localSheetId="11">#REF!</definedName>
    <definedName name="quant" localSheetId="7">#REF!</definedName>
    <definedName name="quant" localSheetId="2">#REF!</definedName>
    <definedName name="quant" localSheetId="10">#REF!</definedName>
    <definedName name="quant" localSheetId="6">#REF!</definedName>
    <definedName name="quant">#REF!</definedName>
    <definedName name="RA01_" localSheetId="8">#REF!</definedName>
    <definedName name="RA01_" localSheetId="4">#REF!</definedName>
    <definedName name="RA01_" localSheetId="9">#REF!</definedName>
    <definedName name="RA01_" localSheetId="5">#REF!</definedName>
    <definedName name="RA01_" localSheetId="3">#REF!</definedName>
    <definedName name="RA01_" localSheetId="11">#REF!</definedName>
    <definedName name="RA01_" localSheetId="7">#REF!</definedName>
    <definedName name="RA01_" localSheetId="2">#REF!</definedName>
    <definedName name="RA01_" localSheetId="10">#REF!</definedName>
    <definedName name="RA01_" localSheetId="6">#REF!</definedName>
    <definedName name="RA01_">#REF!</definedName>
    <definedName name="RA01_02" localSheetId="8">#REF!</definedName>
    <definedName name="RA01_02" localSheetId="4">#REF!</definedName>
    <definedName name="RA01_02" localSheetId="9">#REF!</definedName>
    <definedName name="RA01_02" localSheetId="5">#REF!</definedName>
    <definedName name="RA01_02" localSheetId="3">#REF!</definedName>
    <definedName name="RA01_02" localSheetId="11">#REF!</definedName>
    <definedName name="RA01_02" localSheetId="7">#REF!</definedName>
    <definedName name="RA01_02" localSheetId="2">#REF!</definedName>
    <definedName name="RA01_02" localSheetId="10">#REF!</definedName>
    <definedName name="RA01_02" localSheetId="6">#REF!</definedName>
    <definedName name="RA01_02">#REF!</definedName>
    <definedName name="RA03_" localSheetId="8">#REF!</definedName>
    <definedName name="RA03_" localSheetId="4">#REF!</definedName>
    <definedName name="RA03_" localSheetId="9">#REF!</definedName>
    <definedName name="RA03_" localSheetId="5">#REF!</definedName>
    <definedName name="RA03_" localSheetId="3">#REF!</definedName>
    <definedName name="RA03_" localSheetId="11">#REF!</definedName>
    <definedName name="RA03_" localSheetId="7">#REF!</definedName>
    <definedName name="RA03_" localSheetId="2">#REF!</definedName>
    <definedName name="RA03_" localSheetId="10">#REF!</definedName>
    <definedName name="RA03_" localSheetId="6">#REF!</definedName>
    <definedName name="RA03_">#REF!</definedName>
    <definedName name="ra03__" localSheetId="8">#REF!</definedName>
    <definedName name="ra03__" localSheetId="4">#REF!</definedName>
    <definedName name="ra03__" localSheetId="9">#REF!</definedName>
    <definedName name="ra03__" localSheetId="5">#REF!</definedName>
    <definedName name="ra03__" localSheetId="3">#REF!</definedName>
    <definedName name="ra03__" localSheetId="11">#REF!</definedName>
    <definedName name="ra03__" localSheetId="7">#REF!</definedName>
    <definedName name="ra03__" localSheetId="2">#REF!</definedName>
    <definedName name="ra03__" localSheetId="10">#REF!</definedName>
    <definedName name="ra03__" localSheetId="6">#REF!</definedName>
    <definedName name="ra03__">#REF!</definedName>
    <definedName name="RA04_" localSheetId="8">#REF!</definedName>
    <definedName name="RA04_" localSheetId="4">#REF!</definedName>
    <definedName name="RA04_" localSheetId="9">#REF!</definedName>
    <definedName name="RA04_" localSheetId="5">#REF!</definedName>
    <definedName name="RA04_" localSheetId="3">#REF!</definedName>
    <definedName name="RA04_" localSheetId="11">#REF!</definedName>
    <definedName name="RA04_" localSheetId="7">#REF!</definedName>
    <definedName name="RA04_" localSheetId="2">#REF!</definedName>
    <definedName name="RA04_" localSheetId="10">#REF!</definedName>
    <definedName name="RA04_" localSheetId="6">#REF!</definedName>
    <definedName name="RA04_">#REF!</definedName>
    <definedName name="ra04__" localSheetId="8">#REF!</definedName>
    <definedName name="ra04__" localSheetId="4">#REF!</definedName>
    <definedName name="ra04__" localSheetId="9">#REF!</definedName>
    <definedName name="ra04__" localSheetId="5">#REF!</definedName>
    <definedName name="ra04__" localSheetId="3">#REF!</definedName>
    <definedName name="ra04__" localSheetId="11">#REF!</definedName>
    <definedName name="ra04__" localSheetId="7">#REF!</definedName>
    <definedName name="ra04__" localSheetId="2">#REF!</definedName>
    <definedName name="ra04__" localSheetId="10">#REF!</definedName>
    <definedName name="ra04__" localSheetId="6">#REF!</definedName>
    <definedName name="ra04__">#REF!</definedName>
    <definedName name="RA05_" localSheetId="8">#REF!</definedName>
    <definedName name="RA05_" localSheetId="4">#REF!</definedName>
    <definedName name="RA05_" localSheetId="9">#REF!</definedName>
    <definedName name="RA05_" localSheetId="5">#REF!</definedName>
    <definedName name="RA05_" localSheetId="3">#REF!</definedName>
    <definedName name="RA05_" localSheetId="11">#REF!</definedName>
    <definedName name="RA05_" localSheetId="7">#REF!</definedName>
    <definedName name="RA05_" localSheetId="2">#REF!</definedName>
    <definedName name="RA05_" localSheetId="10">#REF!</definedName>
    <definedName name="RA05_" localSheetId="6">#REF!</definedName>
    <definedName name="RA05_">#REF!</definedName>
    <definedName name="ra05__" localSheetId="8">#REF!</definedName>
    <definedName name="ra05__" localSheetId="4">#REF!</definedName>
    <definedName name="ra05__" localSheetId="9">#REF!</definedName>
    <definedName name="ra05__" localSheetId="5">#REF!</definedName>
    <definedName name="ra05__" localSheetId="3">#REF!</definedName>
    <definedName name="ra05__" localSheetId="11">#REF!</definedName>
    <definedName name="ra05__" localSheetId="7">#REF!</definedName>
    <definedName name="ra05__" localSheetId="2">#REF!</definedName>
    <definedName name="ra05__" localSheetId="10">#REF!</definedName>
    <definedName name="ra05__" localSheetId="6">#REF!</definedName>
    <definedName name="ra05__">#REF!</definedName>
    <definedName name="RV01_" localSheetId="8">#REF!</definedName>
    <definedName name="RV01_" localSheetId="4">#REF!</definedName>
    <definedName name="RV01_" localSheetId="9">#REF!</definedName>
    <definedName name="RV01_" localSheetId="5">#REF!</definedName>
    <definedName name="RV01_" localSheetId="3">#REF!</definedName>
    <definedName name="RV01_" localSheetId="11">#REF!</definedName>
    <definedName name="RV01_" localSheetId="7">#REF!</definedName>
    <definedName name="RV01_" localSheetId="2">#REF!</definedName>
    <definedName name="RV01_" localSheetId="10">#REF!</definedName>
    <definedName name="RV01_" localSheetId="6">#REF!</definedName>
    <definedName name="RV01_">#REF!</definedName>
    <definedName name="RV02_" localSheetId="8">#REF!</definedName>
    <definedName name="RV02_" localSheetId="4">#REF!</definedName>
    <definedName name="RV02_" localSheetId="9">#REF!</definedName>
    <definedName name="RV02_" localSheetId="5">#REF!</definedName>
    <definedName name="RV02_" localSheetId="3">#REF!</definedName>
    <definedName name="RV02_" localSheetId="11">#REF!</definedName>
    <definedName name="RV02_" localSheetId="7">#REF!</definedName>
    <definedName name="RV02_" localSheetId="2">#REF!</definedName>
    <definedName name="RV02_" localSheetId="10">#REF!</definedName>
    <definedName name="RV02_" localSheetId="6">#REF!</definedName>
    <definedName name="RV02_">#REF!</definedName>
    <definedName name="RV02_03" localSheetId="8">#REF!</definedName>
    <definedName name="RV02_03" localSheetId="4">#REF!</definedName>
    <definedName name="RV02_03" localSheetId="9">#REF!</definedName>
    <definedName name="RV02_03" localSheetId="5">#REF!</definedName>
    <definedName name="RV02_03" localSheetId="3">#REF!</definedName>
    <definedName name="RV02_03" localSheetId="11">#REF!</definedName>
    <definedName name="RV02_03" localSheetId="7">#REF!</definedName>
    <definedName name="RV02_03" localSheetId="2">#REF!</definedName>
    <definedName name="RV02_03" localSheetId="10">#REF!</definedName>
    <definedName name="RV02_03" localSheetId="6">#REF!</definedName>
    <definedName name="RV02_03">#REF!</definedName>
    <definedName name="RV03_" localSheetId="8">#REF!</definedName>
    <definedName name="RV03_" localSheetId="4">#REF!</definedName>
    <definedName name="RV03_" localSheetId="9">#REF!</definedName>
    <definedName name="RV03_" localSheetId="5">#REF!</definedName>
    <definedName name="RV03_" localSheetId="3">#REF!</definedName>
    <definedName name="RV03_" localSheetId="11">#REF!</definedName>
    <definedName name="RV03_" localSheetId="7">#REF!</definedName>
    <definedName name="RV03_" localSheetId="2">#REF!</definedName>
    <definedName name="RV03_" localSheetId="10">#REF!</definedName>
    <definedName name="RV03_" localSheetId="6">#REF!</definedName>
    <definedName name="RV03_">#REF!</definedName>
    <definedName name="RV04_" localSheetId="8">#REF!</definedName>
    <definedName name="RV04_" localSheetId="4">#REF!</definedName>
    <definedName name="RV04_" localSheetId="9">#REF!</definedName>
    <definedName name="RV04_" localSheetId="5">#REF!</definedName>
    <definedName name="RV04_" localSheetId="3">#REF!</definedName>
    <definedName name="RV04_" localSheetId="11">#REF!</definedName>
    <definedName name="RV04_" localSheetId="7">#REF!</definedName>
    <definedName name="RV04_" localSheetId="2">#REF!</definedName>
    <definedName name="RV04_" localSheetId="10">#REF!</definedName>
    <definedName name="RV04_" localSheetId="6">#REF!</definedName>
    <definedName name="RV04_">#REF!</definedName>
    <definedName name="RV04_C" localSheetId="8">#REF!</definedName>
    <definedName name="RV04_C" localSheetId="4">#REF!</definedName>
    <definedName name="RV04_C" localSheetId="9">#REF!</definedName>
    <definedName name="RV04_C" localSheetId="5">#REF!</definedName>
    <definedName name="RV04_C" localSheetId="3">#REF!</definedName>
    <definedName name="RV04_C" localSheetId="11">#REF!</definedName>
    <definedName name="RV04_C" localSheetId="7">#REF!</definedName>
    <definedName name="RV04_C" localSheetId="2">#REF!</definedName>
    <definedName name="RV04_C" localSheetId="10">#REF!</definedName>
    <definedName name="RV04_C" localSheetId="6">#REF!</definedName>
    <definedName name="RV04_C">#REF!</definedName>
    <definedName name="RV04_COMP" localSheetId="8">#REF!</definedName>
    <definedName name="RV04_COMP" localSheetId="4">#REF!</definedName>
    <definedName name="RV04_COMP" localSheetId="9">#REF!</definedName>
    <definedName name="RV04_COMP" localSheetId="5">#REF!</definedName>
    <definedName name="RV04_COMP" localSheetId="3">#REF!</definedName>
    <definedName name="RV04_COMP" localSheetId="11">#REF!</definedName>
    <definedName name="RV04_COMP" localSheetId="7">#REF!</definedName>
    <definedName name="RV04_COMP" localSheetId="2">#REF!</definedName>
    <definedName name="RV04_COMP" localSheetId="10">#REF!</definedName>
    <definedName name="RV04_COMP" localSheetId="6">#REF!</definedName>
    <definedName name="RV04_COMP">#REF!</definedName>
    <definedName name="RV05_" localSheetId="8">#REF!</definedName>
    <definedName name="RV05_" localSheetId="4">#REF!</definedName>
    <definedName name="RV05_" localSheetId="9">#REF!</definedName>
    <definedName name="RV05_" localSheetId="5">#REF!</definedName>
    <definedName name="RV05_" localSheetId="3">#REF!</definedName>
    <definedName name="RV05_" localSheetId="11">#REF!</definedName>
    <definedName name="RV05_" localSheetId="7">#REF!</definedName>
    <definedName name="RV05_" localSheetId="2">#REF!</definedName>
    <definedName name="RV05_" localSheetId="10">#REF!</definedName>
    <definedName name="RV05_" localSheetId="6">#REF!</definedName>
    <definedName name="RV05_">#REF!</definedName>
    <definedName name="RV06_" localSheetId="8">#REF!</definedName>
    <definedName name="RV06_" localSheetId="4">#REF!</definedName>
    <definedName name="RV06_" localSheetId="9">#REF!</definedName>
    <definedName name="RV06_" localSheetId="5">#REF!</definedName>
    <definedName name="RV06_" localSheetId="3">#REF!</definedName>
    <definedName name="RV06_" localSheetId="11">#REF!</definedName>
    <definedName name="RV06_" localSheetId="7">#REF!</definedName>
    <definedName name="RV06_" localSheetId="2">#REF!</definedName>
    <definedName name="RV06_" localSheetId="10">#REF!</definedName>
    <definedName name="RV06_" localSheetId="6">#REF!</definedName>
    <definedName name="RV06_">#REF!</definedName>
    <definedName name="RV07_" localSheetId="8">#REF!</definedName>
    <definedName name="RV07_" localSheetId="4">#REF!</definedName>
    <definedName name="RV07_" localSheetId="9">#REF!</definedName>
    <definedName name="RV07_" localSheetId="5">#REF!</definedName>
    <definedName name="RV07_" localSheetId="3">#REF!</definedName>
    <definedName name="RV07_" localSheetId="11">#REF!</definedName>
    <definedName name="RV07_" localSheetId="7">#REF!</definedName>
    <definedName name="RV07_" localSheetId="2">#REF!</definedName>
    <definedName name="RV07_" localSheetId="10">#REF!</definedName>
    <definedName name="RV07_" localSheetId="6">#REF!</definedName>
    <definedName name="RV07_">#REF!</definedName>
    <definedName name="RV08_" localSheetId="8">#REF!</definedName>
    <definedName name="RV08_" localSheetId="4">#REF!</definedName>
    <definedName name="RV08_" localSheetId="9">#REF!</definedName>
    <definedName name="RV08_" localSheetId="5">#REF!</definedName>
    <definedName name="RV08_" localSheetId="3">#REF!</definedName>
    <definedName name="RV08_" localSheetId="11">#REF!</definedName>
    <definedName name="RV08_" localSheetId="7">#REF!</definedName>
    <definedName name="RV08_" localSheetId="2">#REF!</definedName>
    <definedName name="RV08_" localSheetId="10">#REF!</definedName>
    <definedName name="RV08_" localSheetId="6">#REF!</definedName>
    <definedName name="RV08_">#REF!</definedName>
    <definedName name="SAC01.1_C" localSheetId="8">#REF!</definedName>
    <definedName name="SAC01.1_C" localSheetId="4">#REF!</definedName>
    <definedName name="SAC01.1_C" localSheetId="9">#REF!</definedName>
    <definedName name="SAC01.1_C" localSheetId="5">#REF!</definedName>
    <definedName name="SAC01.1_C" localSheetId="3">#REF!</definedName>
    <definedName name="SAC01.1_C" localSheetId="11">#REF!</definedName>
    <definedName name="SAC01.1_C" localSheetId="7">#REF!</definedName>
    <definedName name="SAC01.1_C" localSheetId="2">#REF!</definedName>
    <definedName name="SAC01.1_C" localSheetId="10">#REF!</definedName>
    <definedName name="SAC01.1_C" localSheetId="6">#REF!</definedName>
    <definedName name="SAC01.1_C">#REF!</definedName>
    <definedName name="SAC01.2_C" localSheetId="8">#REF!</definedName>
    <definedName name="SAC01.2_C" localSheetId="4">#REF!</definedName>
    <definedName name="SAC01.2_C" localSheetId="9">#REF!</definedName>
    <definedName name="SAC01.2_C" localSheetId="5">#REF!</definedName>
    <definedName name="SAC01.2_C" localSheetId="3">#REF!</definedName>
    <definedName name="SAC01.2_C" localSheetId="11">#REF!</definedName>
    <definedName name="SAC01.2_C" localSheetId="7">#REF!</definedName>
    <definedName name="SAC01.2_C" localSheetId="2">#REF!</definedName>
    <definedName name="SAC01.2_C" localSheetId="10">#REF!</definedName>
    <definedName name="SAC01.2_C" localSheetId="6">#REF!</definedName>
    <definedName name="SAC01.2_C">#REF!</definedName>
    <definedName name="SAC01_" localSheetId="8">#REF!</definedName>
    <definedName name="SAC01_" localSheetId="4">#REF!</definedName>
    <definedName name="SAC01_" localSheetId="9">#REF!</definedName>
    <definedName name="SAC01_" localSheetId="5">#REF!</definedName>
    <definedName name="SAC01_" localSheetId="3">#REF!</definedName>
    <definedName name="SAC01_" localSheetId="11">#REF!</definedName>
    <definedName name="SAC01_" localSheetId="7">#REF!</definedName>
    <definedName name="SAC01_" localSheetId="2">#REF!</definedName>
    <definedName name="SAC01_" localSheetId="10">#REF!</definedName>
    <definedName name="SAC01_" localSheetId="6">#REF!</definedName>
    <definedName name="SAC01_">#REF!</definedName>
    <definedName name="SAC02.1_C" localSheetId="8">#REF!</definedName>
    <definedName name="SAC02.1_C" localSheetId="4">#REF!</definedName>
    <definedName name="SAC02.1_C" localSheetId="9">#REF!</definedName>
    <definedName name="SAC02.1_C" localSheetId="5">#REF!</definedName>
    <definedName name="SAC02.1_C" localSheetId="3">#REF!</definedName>
    <definedName name="SAC02.1_C" localSheetId="11">#REF!</definedName>
    <definedName name="SAC02.1_C" localSheetId="7">#REF!</definedName>
    <definedName name="SAC02.1_C" localSheetId="2">#REF!</definedName>
    <definedName name="SAC02.1_C" localSheetId="10">#REF!</definedName>
    <definedName name="SAC02.1_C" localSheetId="6">#REF!</definedName>
    <definedName name="SAC02.1_C">#REF!</definedName>
    <definedName name="SAC02.10_C" localSheetId="8">#REF!</definedName>
    <definedName name="SAC02.10_C" localSheetId="4">#REF!</definedName>
    <definedName name="SAC02.10_C" localSheetId="9">#REF!</definedName>
    <definedName name="SAC02.10_C" localSheetId="5">#REF!</definedName>
    <definedName name="SAC02.10_C" localSheetId="3">#REF!</definedName>
    <definedName name="SAC02.10_C" localSheetId="11">#REF!</definedName>
    <definedName name="SAC02.10_C" localSheetId="7">#REF!</definedName>
    <definedName name="SAC02.10_C" localSheetId="2">#REF!</definedName>
    <definedName name="SAC02.10_C" localSheetId="10">#REF!</definedName>
    <definedName name="SAC02.10_C" localSheetId="6">#REF!</definedName>
    <definedName name="SAC02.10_C">#REF!</definedName>
    <definedName name="SAC02.11_C" localSheetId="8">#REF!</definedName>
    <definedName name="SAC02.11_C" localSheetId="4">#REF!</definedName>
    <definedName name="SAC02.11_C" localSheetId="9">#REF!</definedName>
    <definedName name="SAC02.11_C" localSheetId="5">#REF!</definedName>
    <definedName name="SAC02.11_C" localSheetId="3">#REF!</definedName>
    <definedName name="SAC02.11_C" localSheetId="11">#REF!</definedName>
    <definedName name="SAC02.11_C" localSheetId="7">#REF!</definedName>
    <definedName name="SAC02.11_C" localSheetId="2">#REF!</definedName>
    <definedName name="SAC02.11_C" localSheetId="10">#REF!</definedName>
    <definedName name="SAC02.11_C" localSheetId="6">#REF!</definedName>
    <definedName name="SAC02.11_C">#REF!</definedName>
    <definedName name="SAC02.2_C" localSheetId="8">#REF!</definedName>
    <definedName name="SAC02.2_C" localSheetId="4">#REF!</definedName>
    <definedName name="SAC02.2_C" localSheetId="9">#REF!</definedName>
    <definedName name="SAC02.2_C" localSheetId="5">#REF!</definedName>
    <definedName name="SAC02.2_C" localSheetId="3">#REF!</definedName>
    <definedName name="SAC02.2_C" localSheetId="11">#REF!</definedName>
    <definedName name="SAC02.2_C" localSheetId="7">#REF!</definedName>
    <definedName name="SAC02.2_C" localSheetId="2">#REF!</definedName>
    <definedName name="SAC02.2_C" localSheetId="10">#REF!</definedName>
    <definedName name="SAC02.2_C" localSheetId="6">#REF!</definedName>
    <definedName name="SAC02.2_C">#REF!</definedName>
    <definedName name="SAC02.3_C" localSheetId="8">#REF!</definedName>
    <definedName name="SAC02.3_C" localSheetId="4">#REF!</definedName>
    <definedName name="SAC02.3_C" localSheetId="9">#REF!</definedName>
    <definedName name="SAC02.3_C" localSheetId="5">#REF!</definedName>
    <definedName name="SAC02.3_C" localSheetId="3">#REF!</definedName>
    <definedName name="SAC02.3_C" localSheetId="11">#REF!</definedName>
    <definedName name="SAC02.3_C" localSheetId="7">#REF!</definedName>
    <definedName name="SAC02.3_C" localSheetId="2">#REF!</definedName>
    <definedName name="SAC02.3_C" localSheetId="10">#REF!</definedName>
    <definedName name="SAC02.3_C" localSheetId="6">#REF!</definedName>
    <definedName name="SAC02.3_C">#REF!</definedName>
    <definedName name="SAC02.7_C" localSheetId="8">#REF!</definedName>
    <definedName name="SAC02.7_C" localSheetId="4">#REF!</definedName>
    <definedName name="SAC02.7_C" localSheetId="9">#REF!</definedName>
    <definedName name="SAC02.7_C" localSheetId="5">#REF!</definedName>
    <definedName name="SAC02.7_C" localSheetId="3">#REF!</definedName>
    <definedName name="SAC02.7_C" localSheetId="11">#REF!</definedName>
    <definedName name="SAC02.7_C" localSheetId="7">#REF!</definedName>
    <definedName name="SAC02.7_C" localSheetId="2">#REF!</definedName>
    <definedName name="SAC02.7_C" localSheetId="10">#REF!</definedName>
    <definedName name="SAC02.7_C" localSheetId="6">#REF!</definedName>
    <definedName name="SAC02.7_C">#REF!</definedName>
    <definedName name="SAC02.8_C" localSheetId="8">#REF!</definedName>
    <definedName name="SAC02.8_C" localSheetId="4">#REF!</definedName>
    <definedName name="SAC02.8_C" localSheetId="9">#REF!</definedName>
    <definedName name="SAC02.8_C" localSheetId="5">#REF!</definedName>
    <definedName name="SAC02.8_C" localSheetId="3">#REF!</definedName>
    <definedName name="SAC02.8_C" localSheetId="11">#REF!</definedName>
    <definedName name="SAC02.8_C" localSheetId="7">#REF!</definedName>
    <definedName name="SAC02.8_C" localSheetId="2">#REF!</definedName>
    <definedName name="SAC02.8_C" localSheetId="10">#REF!</definedName>
    <definedName name="SAC02.8_C" localSheetId="6">#REF!</definedName>
    <definedName name="SAC02.8_C">#REF!</definedName>
    <definedName name="SAC02.9_C" localSheetId="8">#REF!</definedName>
    <definedName name="SAC02.9_C" localSheetId="4">#REF!</definedName>
    <definedName name="SAC02.9_C" localSheetId="9">#REF!</definedName>
    <definedName name="SAC02.9_C" localSheetId="5">#REF!</definedName>
    <definedName name="SAC02.9_C" localSheetId="3">#REF!</definedName>
    <definedName name="SAC02.9_C" localSheetId="11">#REF!</definedName>
    <definedName name="SAC02.9_C" localSheetId="7">#REF!</definedName>
    <definedName name="SAC02.9_C" localSheetId="2">#REF!</definedName>
    <definedName name="SAC02.9_C" localSheetId="10">#REF!</definedName>
    <definedName name="SAC02.9_C" localSheetId="6">#REF!</definedName>
    <definedName name="SAC02.9_C">#REF!</definedName>
    <definedName name="SAC02_" localSheetId="8">#REF!</definedName>
    <definedName name="SAC02_" localSheetId="4">#REF!</definedName>
    <definedName name="SAC02_" localSheetId="9">#REF!</definedName>
    <definedName name="SAC02_" localSheetId="5">#REF!</definedName>
    <definedName name="SAC02_" localSheetId="3">#REF!</definedName>
    <definedName name="SAC02_" localSheetId="11">#REF!</definedName>
    <definedName name="SAC02_" localSheetId="7">#REF!</definedName>
    <definedName name="SAC02_" localSheetId="2">#REF!</definedName>
    <definedName name="SAC02_" localSheetId="10">#REF!</definedName>
    <definedName name="SAC02_" localSheetId="6">#REF!</definedName>
    <definedName name="SAC02_">#REF!</definedName>
    <definedName name="SAC03.1_C" localSheetId="8">#REF!</definedName>
    <definedName name="SAC03.1_C" localSheetId="4">#REF!</definedName>
    <definedName name="SAC03.1_C" localSheetId="9">#REF!</definedName>
    <definedName name="SAC03.1_C" localSheetId="5">#REF!</definedName>
    <definedName name="SAC03.1_C" localSheetId="3">#REF!</definedName>
    <definedName name="SAC03.1_C" localSheetId="11">#REF!</definedName>
    <definedName name="SAC03.1_C" localSheetId="7">#REF!</definedName>
    <definedName name="SAC03.1_C" localSheetId="2">#REF!</definedName>
    <definedName name="SAC03.1_C" localSheetId="10">#REF!</definedName>
    <definedName name="SAC03.1_C" localSheetId="6">#REF!</definedName>
    <definedName name="SAC03.1_C">#REF!</definedName>
    <definedName name="SAC03.2_C" localSheetId="8">#REF!</definedName>
    <definedName name="SAC03.2_C" localSheetId="4">#REF!</definedName>
    <definedName name="SAC03.2_C" localSheetId="9">#REF!</definedName>
    <definedName name="SAC03.2_C" localSheetId="5">#REF!</definedName>
    <definedName name="SAC03.2_C" localSheetId="3">#REF!</definedName>
    <definedName name="SAC03.2_C" localSheetId="11">#REF!</definedName>
    <definedName name="SAC03.2_C" localSheetId="7">#REF!</definedName>
    <definedName name="SAC03.2_C" localSheetId="2">#REF!</definedName>
    <definedName name="SAC03.2_C" localSheetId="10">#REF!</definedName>
    <definedName name="SAC03.2_C" localSheetId="6">#REF!</definedName>
    <definedName name="SAC03.2_C">#REF!</definedName>
    <definedName name="SAC03_" localSheetId="8">#REF!</definedName>
    <definedName name="SAC03_" localSheetId="4">#REF!</definedName>
    <definedName name="SAC03_" localSheetId="9">#REF!</definedName>
    <definedName name="SAC03_" localSheetId="5">#REF!</definedName>
    <definedName name="SAC03_" localSheetId="3">#REF!</definedName>
    <definedName name="SAC03_" localSheetId="11">#REF!</definedName>
    <definedName name="SAC03_" localSheetId="7">#REF!</definedName>
    <definedName name="SAC03_" localSheetId="2">#REF!</definedName>
    <definedName name="SAC03_" localSheetId="10">#REF!</definedName>
    <definedName name="SAC03_" localSheetId="6">#REF!</definedName>
    <definedName name="SAC03_">#REF!</definedName>
    <definedName name="sac03__" localSheetId="8">#REF!</definedName>
    <definedName name="sac03__" localSheetId="4">#REF!</definedName>
    <definedName name="sac03__" localSheetId="9">#REF!</definedName>
    <definedName name="sac03__" localSheetId="5">#REF!</definedName>
    <definedName name="sac03__" localSheetId="3">#REF!</definedName>
    <definedName name="sac03__" localSheetId="11">#REF!</definedName>
    <definedName name="sac03__" localSheetId="7">#REF!</definedName>
    <definedName name="sac03__" localSheetId="2">#REF!</definedName>
    <definedName name="sac03__" localSheetId="10">#REF!</definedName>
    <definedName name="sac03__" localSheetId="6">#REF!</definedName>
    <definedName name="sac03__">#REF!</definedName>
    <definedName name="SAC04_" localSheetId="8">#REF!</definedName>
    <definedName name="SAC04_" localSheetId="4">#REF!</definedName>
    <definedName name="SAC04_" localSheetId="9">#REF!</definedName>
    <definedName name="SAC04_" localSheetId="5">#REF!</definedName>
    <definedName name="SAC04_" localSheetId="3">#REF!</definedName>
    <definedName name="SAC04_" localSheetId="11">#REF!</definedName>
    <definedName name="SAC04_" localSheetId="7">#REF!</definedName>
    <definedName name="SAC04_" localSheetId="2">#REF!</definedName>
    <definedName name="SAC04_" localSheetId="10">#REF!</definedName>
    <definedName name="SAC04_" localSheetId="6">#REF!</definedName>
    <definedName name="SAC04_">#REF!</definedName>
    <definedName name="SAC05.1_C" localSheetId="8">#REF!</definedName>
    <definedName name="SAC05.1_C" localSheetId="4">#REF!</definedName>
    <definedName name="SAC05.1_C" localSheetId="9">#REF!</definedName>
    <definedName name="SAC05.1_C" localSheetId="5">#REF!</definedName>
    <definedName name="SAC05.1_C" localSheetId="3">#REF!</definedName>
    <definedName name="SAC05.1_C" localSheetId="11">#REF!</definedName>
    <definedName name="SAC05.1_C" localSheetId="7">#REF!</definedName>
    <definedName name="SAC05.1_C" localSheetId="2">#REF!</definedName>
    <definedName name="SAC05.1_C" localSheetId="10">#REF!</definedName>
    <definedName name="SAC05.1_C" localSheetId="6">#REF!</definedName>
    <definedName name="SAC05.1_C">#REF!</definedName>
    <definedName name="SAC05.2_C" localSheetId="8">#REF!</definedName>
    <definedName name="SAC05.2_C" localSheetId="4">#REF!</definedName>
    <definedName name="SAC05.2_C" localSheetId="9">#REF!</definedName>
    <definedName name="SAC05.2_C" localSheetId="5">#REF!</definedName>
    <definedName name="SAC05.2_C" localSheetId="3">#REF!</definedName>
    <definedName name="SAC05.2_C" localSheetId="11">#REF!</definedName>
    <definedName name="SAC05.2_C" localSheetId="7">#REF!</definedName>
    <definedName name="SAC05.2_C" localSheetId="2">#REF!</definedName>
    <definedName name="SAC05.2_C" localSheetId="10">#REF!</definedName>
    <definedName name="SAC05.2_C" localSheetId="6">#REF!</definedName>
    <definedName name="SAC05.2_C">#REF!</definedName>
    <definedName name="SAC05.3_C" localSheetId="8">#REF!</definedName>
    <definedName name="SAC05.3_C" localSheetId="4">#REF!</definedName>
    <definedName name="SAC05.3_C" localSheetId="9">#REF!</definedName>
    <definedName name="SAC05.3_C" localSheetId="5">#REF!</definedName>
    <definedName name="SAC05.3_C" localSheetId="3">#REF!</definedName>
    <definedName name="SAC05.3_C" localSheetId="11">#REF!</definedName>
    <definedName name="SAC05.3_C" localSheetId="7">#REF!</definedName>
    <definedName name="SAC05.3_C" localSheetId="2">#REF!</definedName>
    <definedName name="SAC05.3_C" localSheetId="10">#REF!</definedName>
    <definedName name="SAC05.3_C" localSheetId="6">#REF!</definedName>
    <definedName name="SAC05.3_C">#REF!</definedName>
    <definedName name="SAC05_" localSheetId="8">#REF!</definedName>
    <definedName name="SAC05_" localSheetId="4">#REF!</definedName>
    <definedName name="SAC05_" localSheetId="9">#REF!</definedName>
    <definedName name="SAC05_" localSheetId="5">#REF!</definedName>
    <definedName name="SAC05_" localSheetId="3">#REF!</definedName>
    <definedName name="SAC05_" localSheetId="11">#REF!</definedName>
    <definedName name="SAC05_" localSheetId="7">#REF!</definedName>
    <definedName name="SAC05_" localSheetId="2">#REF!</definedName>
    <definedName name="SAC05_" localSheetId="10">#REF!</definedName>
    <definedName name="SAC05_" localSheetId="6">#REF!</definedName>
    <definedName name="SAC05_">#REF!</definedName>
    <definedName name="sac05__" localSheetId="8">#REF!</definedName>
    <definedName name="sac05__" localSheetId="4">#REF!</definedName>
    <definedName name="sac05__" localSheetId="9">#REF!</definedName>
    <definedName name="sac05__" localSheetId="5">#REF!</definedName>
    <definedName name="sac05__" localSheetId="3">#REF!</definedName>
    <definedName name="sac05__" localSheetId="11">#REF!</definedName>
    <definedName name="sac05__" localSheetId="7">#REF!</definedName>
    <definedName name="sac05__" localSheetId="2">#REF!</definedName>
    <definedName name="sac05__" localSheetId="10">#REF!</definedName>
    <definedName name="sac05__" localSheetId="6">#REF!</definedName>
    <definedName name="sac05__">#REF!</definedName>
    <definedName name="SAC06.1_C" localSheetId="8">#REF!</definedName>
    <definedName name="SAC06.1_C" localSheetId="4">#REF!</definedName>
    <definedName name="SAC06.1_C" localSheetId="9">#REF!</definedName>
    <definedName name="SAC06.1_C" localSheetId="5">#REF!</definedName>
    <definedName name="SAC06.1_C" localSheetId="3">#REF!</definedName>
    <definedName name="SAC06.1_C" localSheetId="11">#REF!</definedName>
    <definedName name="SAC06.1_C" localSheetId="7">#REF!</definedName>
    <definedName name="SAC06.1_C" localSheetId="2">#REF!</definedName>
    <definedName name="SAC06.1_C" localSheetId="10">#REF!</definedName>
    <definedName name="SAC06.1_C" localSheetId="6">#REF!</definedName>
    <definedName name="SAC06.1_C">#REF!</definedName>
    <definedName name="SAC06.2_C" localSheetId="8">#REF!</definedName>
    <definedName name="SAC06.2_C" localSheetId="4">#REF!</definedName>
    <definedName name="SAC06.2_C" localSheetId="9">#REF!</definedName>
    <definedName name="SAC06.2_C" localSheetId="5">#REF!</definedName>
    <definedName name="SAC06.2_C" localSheetId="3">#REF!</definedName>
    <definedName name="SAC06.2_C" localSheetId="11">#REF!</definedName>
    <definedName name="SAC06.2_C" localSheetId="7">#REF!</definedName>
    <definedName name="SAC06.2_C" localSheetId="2">#REF!</definedName>
    <definedName name="SAC06.2_C" localSheetId="10">#REF!</definedName>
    <definedName name="SAC06.2_C" localSheetId="6">#REF!</definedName>
    <definedName name="SAC06.2_C">#REF!</definedName>
    <definedName name="SAC06_" localSheetId="8">#REF!</definedName>
    <definedName name="SAC06_" localSheetId="4">#REF!</definedName>
    <definedName name="SAC06_" localSheetId="9">#REF!</definedName>
    <definedName name="SAC06_" localSheetId="5">#REF!</definedName>
    <definedName name="SAC06_" localSheetId="3">#REF!</definedName>
    <definedName name="SAC06_" localSheetId="11">#REF!</definedName>
    <definedName name="SAC06_" localSheetId="7">#REF!</definedName>
    <definedName name="SAC06_" localSheetId="2">#REF!</definedName>
    <definedName name="SAC06_" localSheetId="10">#REF!</definedName>
    <definedName name="SAC06_" localSheetId="6">#REF!</definedName>
    <definedName name="SAC06_">#REF!</definedName>
    <definedName name="sac06__" localSheetId="8">#REF!</definedName>
    <definedName name="sac06__" localSheetId="4">#REF!</definedName>
    <definedName name="sac06__" localSheetId="9">#REF!</definedName>
    <definedName name="sac06__" localSheetId="5">#REF!</definedName>
    <definedName name="sac06__" localSheetId="3">#REF!</definedName>
    <definedName name="sac06__" localSheetId="11">#REF!</definedName>
    <definedName name="sac06__" localSheetId="7">#REF!</definedName>
    <definedName name="sac06__" localSheetId="2">#REF!</definedName>
    <definedName name="sac06__" localSheetId="10">#REF!</definedName>
    <definedName name="sac06__" localSheetId="6">#REF!</definedName>
    <definedName name="sac06__">#REF!</definedName>
    <definedName name="SAC07.1_C" localSheetId="8">#REF!</definedName>
    <definedName name="SAC07.1_C" localSheetId="4">#REF!</definedName>
    <definedName name="SAC07.1_C" localSheetId="9">#REF!</definedName>
    <definedName name="SAC07.1_C" localSheetId="5">#REF!</definedName>
    <definedName name="SAC07.1_C" localSheetId="3">#REF!</definedName>
    <definedName name="SAC07.1_C" localSheetId="11">#REF!</definedName>
    <definedName name="SAC07.1_C" localSheetId="7">#REF!</definedName>
    <definedName name="SAC07.1_C" localSheetId="2">#REF!</definedName>
    <definedName name="SAC07.1_C" localSheetId="10">#REF!</definedName>
    <definedName name="SAC07.1_C" localSheetId="6">#REF!</definedName>
    <definedName name="SAC07.1_C">#REF!</definedName>
    <definedName name="SAC07.2_C" localSheetId="8">#REF!</definedName>
    <definedName name="SAC07.2_C" localSheetId="4">#REF!</definedName>
    <definedName name="SAC07.2_C" localSheetId="9">#REF!</definedName>
    <definedName name="SAC07.2_C" localSheetId="5">#REF!</definedName>
    <definedName name="SAC07.2_C" localSheetId="3">#REF!</definedName>
    <definedName name="SAC07.2_C" localSheetId="11">#REF!</definedName>
    <definedName name="SAC07.2_C" localSheetId="7">#REF!</definedName>
    <definedName name="SAC07.2_C" localSheetId="2">#REF!</definedName>
    <definedName name="SAC07.2_C" localSheetId="10">#REF!</definedName>
    <definedName name="SAC07.2_C" localSheetId="6">#REF!</definedName>
    <definedName name="SAC07.2_C">#REF!</definedName>
    <definedName name="SAC07_" localSheetId="8">#REF!</definedName>
    <definedName name="SAC07_" localSheetId="4">#REF!</definedName>
    <definedName name="SAC07_" localSheetId="9">#REF!</definedName>
    <definedName name="SAC07_" localSheetId="5">#REF!</definedName>
    <definedName name="SAC07_" localSheetId="3">#REF!</definedName>
    <definedName name="SAC07_" localSheetId="11">#REF!</definedName>
    <definedName name="SAC07_" localSheetId="7">#REF!</definedName>
    <definedName name="SAC07_" localSheetId="2">#REF!</definedName>
    <definedName name="SAC07_" localSheetId="10">#REF!</definedName>
    <definedName name="SAC07_" localSheetId="6">#REF!</definedName>
    <definedName name="SAC07_">#REF!</definedName>
    <definedName name="SAC07_08" localSheetId="8">#REF!</definedName>
    <definedName name="SAC07_08" localSheetId="4">#REF!</definedName>
    <definedName name="SAC07_08" localSheetId="9">#REF!</definedName>
    <definedName name="SAC07_08" localSheetId="5">#REF!</definedName>
    <definedName name="SAC07_08" localSheetId="3">#REF!</definedName>
    <definedName name="SAC07_08" localSheetId="11">#REF!</definedName>
    <definedName name="SAC07_08" localSheetId="7">#REF!</definedName>
    <definedName name="SAC07_08" localSheetId="2">#REF!</definedName>
    <definedName name="SAC07_08" localSheetId="10">#REF!</definedName>
    <definedName name="SAC07_08" localSheetId="6">#REF!</definedName>
    <definedName name="SAC07_08">#REF!</definedName>
    <definedName name="SAC08.1_C" localSheetId="8">#REF!</definedName>
    <definedName name="SAC08.1_C" localSheetId="4">#REF!</definedName>
    <definedName name="SAC08.1_C" localSheetId="9">#REF!</definedName>
    <definedName name="SAC08.1_C" localSheetId="5">#REF!</definedName>
    <definedName name="SAC08.1_C" localSheetId="3">#REF!</definedName>
    <definedName name="SAC08.1_C" localSheetId="11">#REF!</definedName>
    <definedName name="SAC08.1_C" localSheetId="7">#REF!</definedName>
    <definedName name="SAC08.1_C" localSheetId="2">#REF!</definedName>
    <definedName name="SAC08.1_C" localSheetId="10">#REF!</definedName>
    <definedName name="SAC08.1_C" localSheetId="6">#REF!</definedName>
    <definedName name="SAC08.1_C">#REF!</definedName>
    <definedName name="SAC08.2_C" localSheetId="8">#REF!</definedName>
    <definedName name="SAC08.2_C" localSheetId="4">#REF!</definedName>
    <definedName name="SAC08.2_C" localSheetId="9">#REF!</definedName>
    <definedName name="SAC08.2_C" localSheetId="5">#REF!</definedName>
    <definedName name="SAC08.2_C" localSheetId="3">#REF!</definedName>
    <definedName name="SAC08.2_C" localSheetId="11">#REF!</definedName>
    <definedName name="SAC08.2_C" localSheetId="7">#REF!</definedName>
    <definedName name="SAC08.2_C" localSheetId="2">#REF!</definedName>
    <definedName name="SAC08.2_C" localSheetId="10">#REF!</definedName>
    <definedName name="SAC08.2_C" localSheetId="6">#REF!</definedName>
    <definedName name="SAC08.2_C">#REF!</definedName>
    <definedName name="SAC08.3_C" localSheetId="8">#REF!</definedName>
    <definedName name="SAC08.3_C" localSheetId="4">#REF!</definedName>
    <definedName name="SAC08.3_C" localSheetId="9">#REF!</definedName>
    <definedName name="SAC08.3_C" localSheetId="5">#REF!</definedName>
    <definedName name="SAC08.3_C" localSheetId="3">#REF!</definedName>
    <definedName name="SAC08.3_C" localSheetId="11">#REF!</definedName>
    <definedName name="SAC08.3_C" localSheetId="7">#REF!</definedName>
    <definedName name="SAC08.3_C" localSheetId="2">#REF!</definedName>
    <definedName name="SAC08.3_C" localSheetId="10">#REF!</definedName>
    <definedName name="SAC08.3_C" localSheetId="6">#REF!</definedName>
    <definedName name="SAC08.3_C">#REF!</definedName>
    <definedName name="SAC08.4_C" localSheetId="8">#REF!</definedName>
    <definedName name="SAC08.4_C" localSheetId="4">#REF!</definedName>
    <definedName name="SAC08.4_C" localSheetId="9">#REF!</definedName>
    <definedName name="SAC08.4_C" localSheetId="5">#REF!</definedName>
    <definedName name="SAC08.4_C" localSheetId="3">#REF!</definedName>
    <definedName name="SAC08.4_C" localSheetId="11">#REF!</definedName>
    <definedName name="SAC08.4_C" localSheetId="7">#REF!</definedName>
    <definedName name="SAC08.4_C" localSheetId="2">#REF!</definedName>
    <definedName name="SAC08.4_C" localSheetId="10">#REF!</definedName>
    <definedName name="SAC08.4_C" localSheetId="6">#REF!</definedName>
    <definedName name="SAC08.4_C">#REF!</definedName>
    <definedName name="SAC09.1_C" localSheetId="8">#REF!</definedName>
    <definedName name="SAC09.1_C" localSheetId="4">#REF!</definedName>
    <definedName name="SAC09.1_C" localSheetId="9">#REF!</definedName>
    <definedName name="SAC09.1_C" localSheetId="5">#REF!</definedName>
    <definedName name="SAC09.1_C" localSheetId="3">#REF!</definedName>
    <definedName name="SAC09.1_C" localSheetId="11">#REF!</definedName>
    <definedName name="SAC09.1_C" localSheetId="7">#REF!</definedName>
    <definedName name="SAC09.1_C" localSheetId="2">#REF!</definedName>
    <definedName name="SAC09.1_C" localSheetId="10">#REF!</definedName>
    <definedName name="SAC09.1_C" localSheetId="6">#REF!</definedName>
    <definedName name="SAC09.1_C">#REF!</definedName>
    <definedName name="SAC09.2_C" localSheetId="8">#REF!</definedName>
    <definedName name="SAC09.2_C" localSheetId="4">#REF!</definedName>
    <definedName name="SAC09.2_C" localSheetId="9">#REF!</definedName>
    <definedName name="SAC09.2_C" localSheetId="5">#REF!</definedName>
    <definedName name="SAC09.2_C" localSheetId="3">#REF!</definedName>
    <definedName name="SAC09.2_C" localSheetId="11">#REF!</definedName>
    <definedName name="SAC09.2_C" localSheetId="7">#REF!</definedName>
    <definedName name="SAC09.2_C" localSheetId="2">#REF!</definedName>
    <definedName name="SAC09.2_C" localSheetId="10">#REF!</definedName>
    <definedName name="SAC09.2_C" localSheetId="6">#REF!</definedName>
    <definedName name="SAC09.2_C">#REF!</definedName>
    <definedName name="SAC09_" localSheetId="8">#REF!</definedName>
    <definedName name="SAC09_" localSheetId="4">#REF!</definedName>
    <definedName name="SAC09_" localSheetId="9">#REF!</definedName>
    <definedName name="SAC09_" localSheetId="5">#REF!</definedName>
    <definedName name="SAC09_" localSheetId="3">#REF!</definedName>
    <definedName name="SAC09_" localSheetId="11">#REF!</definedName>
    <definedName name="SAC09_" localSheetId="7">#REF!</definedName>
    <definedName name="SAC09_" localSheetId="2">#REF!</definedName>
    <definedName name="SAC09_" localSheetId="10">#REF!</definedName>
    <definedName name="SAC09_" localSheetId="6">#REF!</definedName>
    <definedName name="SAC09_">#REF!</definedName>
    <definedName name="SAC10_" localSheetId="8">#REF!</definedName>
    <definedName name="SAC10_" localSheetId="4">#REF!</definedName>
    <definedName name="SAC10_" localSheetId="9">#REF!</definedName>
    <definedName name="SAC10_" localSheetId="5">#REF!</definedName>
    <definedName name="SAC10_" localSheetId="3">#REF!</definedName>
    <definedName name="SAC10_" localSheetId="11">#REF!</definedName>
    <definedName name="SAC10_" localSheetId="7">#REF!</definedName>
    <definedName name="SAC10_" localSheetId="2">#REF!</definedName>
    <definedName name="SAC10_" localSheetId="10">#REF!</definedName>
    <definedName name="SAC10_" localSheetId="6">#REF!</definedName>
    <definedName name="SAC10_">#REF!</definedName>
    <definedName name="SAC11_" localSheetId="8">#REF!</definedName>
    <definedName name="SAC11_" localSheetId="4">#REF!</definedName>
    <definedName name="SAC11_" localSheetId="9">#REF!</definedName>
    <definedName name="SAC11_" localSheetId="5">#REF!</definedName>
    <definedName name="SAC11_" localSheetId="3">#REF!</definedName>
    <definedName name="SAC11_" localSheetId="11">#REF!</definedName>
    <definedName name="SAC11_" localSheetId="7">#REF!</definedName>
    <definedName name="SAC11_" localSheetId="2">#REF!</definedName>
    <definedName name="SAC11_" localSheetId="10">#REF!</definedName>
    <definedName name="SAC11_" localSheetId="6">#REF!</definedName>
    <definedName name="SAC11_">#REF!</definedName>
    <definedName name="SAC12.6_C" localSheetId="8">#REF!</definedName>
    <definedName name="SAC12.6_C" localSheetId="4">#REF!</definedName>
    <definedName name="SAC12.6_C" localSheetId="9">#REF!</definedName>
    <definedName name="SAC12.6_C" localSheetId="5">#REF!</definedName>
    <definedName name="SAC12.6_C" localSheetId="3">#REF!</definedName>
    <definedName name="SAC12.6_C" localSheetId="11">#REF!</definedName>
    <definedName name="SAC12.6_C" localSheetId="7">#REF!</definedName>
    <definedName name="SAC12.6_C" localSheetId="2">#REF!</definedName>
    <definedName name="SAC12.6_C" localSheetId="10">#REF!</definedName>
    <definedName name="SAC12.6_C" localSheetId="6">#REF!</definedName>
    <definedName name="SAC12.6_C">#REF!</definedName>
    <definedName name="SAC12.6_COMP" localSheetId="8">#REF!</definedName>
    <definedName name="SAC12.6_COMP" localSheetId="4">#REF!</definedName>
    <definedName name="SAC12.6_COMP" localSheetId="9">#REF!</definedName>
    <definedName name="SAC12.6_COMP" localSheetId="5">#REF!</definedName>
    <definedName name="SAC12.6_COMP" localSheetId="3">#REF!</definedName>
    <definedName name="SAC12.6_COMP" localSheetId="11">#REF!</definedName>
    <definedName name="SAC12.6_COMP" localSheetId="7">#REF!</definedName>
    <definedName name="SAC12.6_COMP" localSheetId="2">#REF!</definedName>
    <definedName name="SAC12.6_COMP" localSheetId="10">#REF!</definedName>
    <definedName name="SAC12.6_COMP" localSheetId="6">#REF!</definedName>
    <definedName name="SAC12.6_COMP">#REF!</definedName>
    <definedName name="SAC12_" localSheetId="8">#REF!</definedName>
    <definedName name="SAC12_" localSheetId="4">#REF!</definedName>
    <definedName name="SAC12_" localSheetId="9">#REF!</definedName>
    <definedName name="SAC12_" localSheetId="5">#REF!</definedName>
    <definedName name="SAC12_" localSheetId="3">#REF!</definedName>
    <definedName name="SAC12_" localSheetId="11">#REF!</definedName>
    <definedName name="SAC12_" localSheetId="7">#REF!</definedName>
    <definedName name="SAC12_" localSheetId="2">#REF!</definedName>
    <definedName name="SAC12_" localSheetId="10">#REF!</definedName>
    <definedName name="SAC12_" localSheetId="6">#REF!</definedName>
    <definedName name="SAC12_">#REF!</definedName>
    <definedName name="SAC13_" localSheetId="8">#REF!</definedName>
    <definedName name="SAC13_" localSheetId="4">#REF!</definedName>
    <definedName name="SAC13_" localSheetId="9">#REF!</definedName>
    <definedName name="SAC13_" localSheetId="5">#REF!</definedName>
    <definedName name="SAC13_" localSheetId="3">#REF!</definedName>
    <definedName name="SAC13_" localSheetId="11">#REF!</definedName>
    <definedName name="SAC13_" localSheetId="7">#REF!</definedName>
    <definedName name="SAC13_" localSheetId="2">#REF!</definedName>
    <definedName name="SAC13_" localSheetId="10">#REF!</definedName>
    <definedName name="SAC13_" localSheetId="6">#REF!</definedName>
    <definedName name="SAC13_">#REF!</definedName>
    <definedName name="SAC14_" localSheetId="8">#REF!</definedName>
    <definedName name="SAC14_" localSheetId="4">#REF!</definedName>
    <definedName name="SAC14_" localSheetId="9">#REF!</definedName>
    <definedName name="SAC14_" localSheetId="5">#REF!</definedName>
    <definedName name="SAC14_" localSheetId="3">#REF!</definedName>
    <definedName name="SAC14_" localSheetId="11">#REF!</definedName>
    <definedName name="SAC14_" localSheetId="7">#REF!</definedName>
    <definedName name="SAC14_" localSheetId="2">#REF!</definedName>
    <definedName name="SAC14_" localSheetId="10">#REF!</definedName>
    <definedName name="SAC14_" localSheetId="6">#REF!</definedName>
    <definedName name="SAC14_">#REF!</definedName>
    <definedName name="sac15_" localSheetId="8">#REF!</definedName>
    <definedName name="sac15_" localSheetId="4">#REF!</definedName>
    <definedName name="sac15_" localSheetId="9">#REF!</definedName>
    <definedName name="sac15_" localSheetId="5">#REF!</definedName>
    <definedName name="sac15_" localSheetId="3">#REF!</definedName>
    <definedName name="sac15_" localSheetId="11">#REF!</definedName>
    <definedName name="sac15_" localSheetId="7">#REF!</definedName>
    <definedName name="sac15_" localSheetId="2">#REF!</definedName>
    <definedName name="sac15_" localSheetId="10">#REF!</definedName>
    <definedName name="sac15_" localSheetId="6">#REF!</definedName>
    <definedName name="sac15_">#REF!</definedName>
    <definedName name="SE01_" localSheetId="8">#REF!</definedName>
    <definedName name="SE01_" localSheetId="4">#REF!</definedName>
    <definedName name="SE01_" localSheetId="9">#REF!</definedName>
    <definedName name="SE01_" localSheetId="5">#REF!</definedName>
    <definedName name="SE01_" localSheetId="3">#REF!</definedName>
    <definedName name="SE01_" localSheetId="11">#REF!</definedName>
    <definedName name="SE01_" localSheetId="7">#REF!</definedName>
    <definedName name="SE01_" localSheetId="2">#REF!</definedName>
    <definedName name="SE01_" localSheetId="10">#REF!</definedName>
    <definedName name="SE01_" localSheetId="6">#REF!</definedName>
    <definedName name="SE01_">#REF!</definedName>
    <definedName name="SE01_C" localSheetId="8">#REF!</definedName>
    <definedName name="SE01_C" localSheetId="4">#REF!</definedName>
    <definedName name="SE01_C" localSheetId="9">#REF!</definedName>
    <definedName name="SE01_C" localSheetId="5">#REF!</definedName>
    <definedName name="SE01_C" localSheetId="3">#REF!</definedName>
    <definedName name="SE01_C" localSheetId="11">#REF!</definedName>
    <definedName name="SE01_C" localSheetId="7">#REF!</definedName>
    <definedName name="SE01_C" localSheetId="2">#REF!</definedName>
    <definedName name="SE01_C" localSheetId="10">#REF!</definedName>
    <definedName name="SE01_C" localSheetId="6">#REF!</definedName>
    <definedName name="SE01_C">#REF!</definedName>
    <definedName name="SE02_" localSheetId="8">#REF!</definedName>
    <definedName name="SE02_" localSheetId="4">#REF!</definedName>
    <definedName name="SE02_" localSheetId="9">#REF!</definedName>
    <definedName name="SE02_" localSheetId="5">#REF!</definedName>
    <definedName name="SE02_" localSheetId="3">#REF!</definedName>
    <definedName name="SE02_" localSheetId="11">#REF!</definedName>
    <definedName name="SE02_" localSheetId="7">#REF!</definedName>
    <definedName name="SE02_" localSheetId="2">#REF!</definedName>
    <definedName name="SE02_" localSheetId="10">#REF!</definedName>
    <definedName name="SE02_" localSheetId="6">#REF!</definedName>
    <definedName name="SE02_">#REF!</definedName>
    <definedName name="SE02_C" localSheetId="8">#REF!</definedName>
    <definedName name="SE02_C" localSheetId="4">#REF!</definedName>
    <definedName name="SE02_C" localSheetId="9">#REF!</definedName>
    <definedName name="SE02_C" localSheetId="5">#REF!</definedName>
    <definedName name="SE02_C" localSheetId="3">#REF!</definedName>
    <definedName name="SE02_C" localSheetId="11">#REF!</definedName>
    <definedName name="SE02_C" localSheetId="7">#REF!</definedName>
    <definedName name="SE02_C" localSheetId="2">#REF!</definedName>
    <definedName name="SE02_C" localSheetId="10">#REF!</definedName>
    <definedName name="SE02_C" localSheetId="6">#REF!</definedName>
    <definedName name="SE02_C">#REF!</definedName>
    <definedName name="SE03_" localSheetId="8">#REF!</definedName>
    <definedName name="SE03_" localSheetId="4">#REF!</definedName>
    <definedName name="SE03_" localSheetId="9">#REF!</definedName>
    <definedName name="SE03_" localSheetId="5">#REF!</definedName>
    <definedName name="SE03_" localSheetId="3">#REF!</definedName>
    <definedName name="SE03_" localSheetId="11">#REF!</definedName>
    <definedName name="SE03_" localSheetId="7">#REF!</definedName>
    <definedName name="SE03_" localSheetId="2">#REF!</definedName>
    <definedName name="SE03_" localSheetId="10">#REF!</definedName>
    <definedName name="SE03_" localSheetId="6">#REF!</definedName>
    <definedName name="SE03_">#REF!</definedName>
    <definedName name="SE03_C" localSheetId="8">#REF!</definedName>
    <definedName name="SE03_C" localSheetId="4">#REF!</definedName>
    <definedName name="SE03_C" localSheetId="9">#REF!</definedName>
    <definedName name="SE03_C" localSheetId="5">#REF!</definedName>
    <definedName name="SE03_C" localSheetId="3">#REF!</definedName>
    <definedName name="SE03_C" localSheetId="11">#REF!</definedName>
    <definedName name="SE03_C" localSheetId="7">#REF!</definedName>
    <definedName name="SE03_C" localSheetId="2">#REF!</definedName>
    <definedName name="SE03_C" localSheetId="10">#REF!</definedName>
    <definedName name="SE03_C" localSheetId="6">#REF!</definedName>
    <definedName name="SE03_C">#REF!</definedName>
    <definedName name="SE04_" localSheetId="8">#REF!</definedName>
    <definedName name="SE04_" localSheetId="4">#REF!</definedName>
    <definedName name="SE04_" localSheetId="9">#REF!</definedName>
    <definedName name="SE04_" localSheetId="5">#REF!</definedName>
    <definedName name="SE04_" localSheetId="3">#REF!</definedName>
    <definedName name="SE04_" localSheetId="11">#REF!</definedName>
    <definedName name="SE04_" localSheetId="7">#REF!</definedName>
    <definedName name="SE04_" localSheetId="2">#REF!</definedName>
    <definedName name="SE04_" localSheetId="10">#REF!</definedName>
    <definedName name="SE04_" localSheetId="6">#REF!</definedName>
    <definedName name="SE04_">#REF!</definedName>
    <definedName name="SE04_C" localSheetId="8">#REF!</definedName>
    <definedName name="SE04_C" localSheetId="4">#REF!</definedName>
    <definedName name="SE04_C" localSheetId="9">#REF!</definedName>
    <definedName name="SE04_C" localSheetId="5">#REF!</definedName>
    <definedName name="SE04_C" localSheetId="3">#REF!</definedName>
    <definedName name="SE04_C" localSheetId="11">#REF!</definedName>
    <definedName name="SE04_C" localSheetId="7">#REF!</definedName>
    <definedName name="SE04_C" localSheetId="2">#REF!</definedName>
    <definedName name="SE04_C" localSheetId="10">#REF!</definedName>
    <definedName name="SE04_C" localSheetId="6">#REF!</definedName>
    <definedName name="SE04_C">#REF!</definedName>
    <definedName name="SE04_COMP" localSheetId="8">#REF!</definedName>
    <definedName name="SE04_COMP" localSheetId="4">#REF!</definedName>
    <definedName name="SE04_COMP" localSheetId="9">#REF!</definedName>
    <definedName name="SE04_COMP" localSheetId="5">#REF!</definedName>
    <definedName name="SE04_COMP" localSheetId="3">#REF!</definedName>
    <definedName name="SE04_COMP" localSheetId="11">#REF!</definedName>
    <definedName name="SE04_COMP" localSheetId="7">#REF!</definedName>
    <definedName name="SE04_COMP" localSheetId="2">#REF!</definedName>
    <definedName name="SE04_COMP" localSheetId="10">#REF!</definedName>
    <definedName name="SE04_COMP" localSheetId="6">#REF!</definedName>
    <definedName name="SE04_COMP">#REF!</definedName>
    <definedName name="SE05_" localSheetId="8">#REF!</definedName>
    <definedName name="SE05_" localSheetId="4">#REF!</definedName>
    <definedName name="SE05_" localSheetId="9">#REF!</definedName>
    <definedName name="SE05_" localSheetId="5">#REF!</definedName>
    <definedName name="SE05_" localSheetId="3">#REF!</definedName>
    <definedName name="SE05_" localSheetId="11">#REF!</definedName>
    <definedName name="SE05_" localSheetId="7">#REF!</definedName>
    <definedName name="SE05_" localSheetId="2">#REF!</definedName>
    <definedName name="SE05_" localSheetId="10">#REF!</definedName>
    <definedName name="SE05_" localSheetId="6">#REF!</definedName>
    <definedName name="SE05_">#REF!</definedName>
    <definedName name="SE05_C" localSheetId="8">#REF!</definedName>
    <definedName name="SE05_C" localSheetId="4">#REF!</definedName>
    <definedName name="SE05_C" localSheetId="9">#REF!</definedName>
    <definedName name="SE05_C" localSheetId="5">#REF!</definedName>
    <definedName name="SE05_C" localSheetId="3">#REF!</definedName>
    <definedName name="SE05_C" localSheetId="11">#REF!</definedName>
    <definedName name="SE05_C" localSheetId="7">#REF!</definedName>
    <definedName name="SE05_C" localSheetId="2">#REF!</definedName>
    <definedName name="SE05_C" localSheetId="10">#REF!</definedName>
    <definedName name="SE05_C" localSheetId="6">#REF!</definedName>
    <definedName name="SE05_C">#REF!</definedName>
    <definedName name="SE06_" localSheetId="8">#REF!</definedName>
    <definedName name="SE06_" localSheetId="4">#REF!</definedName>
    <definedName name="SE06_" localSheetId="9">#REF!</definedName>
    <definedName name="SE06_" localSheetId="5">#REF!</definedName>
    <definedName name="SE06_" localSheetId="3">#REF!</definedName>
    <definedName name="SE06_" localSheetId="11">#REF!</definedName>
    <definedName name="SE06_" localSheetId="7">#REF!</definedName>
    <definedName name="SE06_" localSheetId="2">#REF!</definedName>
    <definedName name="SE06_" localSheetId="10">#REF!</definedName>
    <definedName name="SE06_" localSheetId="6">#REF!</definedName>
    <definedName name="SE06_">#REF!</definedName>
    <definedName name="SE06_C" localSheetId="8">#REF!</definedName>
    <definedName name="SE06_C" localSheetId="4">#REF!</definedName>
    <definedName name="SE06_C" localSheetId="9">#REF!</definedName>
    <definedName name="SE06_C" localSheetId="5">#REF!</definedName>
    <definedName name="SE06_C" localSheetId="3">#REF!</definedName>
    <definedName name="SE06_C" localSheetId="11">#REF!</definedName>
    <definedName name="SE06_C" localSheetId="7">#REF!</definedName>
    <definedName name="SE06_C" localSheetId="2">#REF!</definedName>
    <definedName name="SE06_C" localSheetId="10">#REF!</definedName>
    <definedName name="SE06_C" localSheetId="6">#REF!</definedName>
    <definedName name="SE06_C">#REF!</definedName>
    <definedName name="SE06_COMP" localSheetId="8">#REF!</definedName>
    <definedName name="SE06_COMP" localSheetId="4">#REF!</definedName>
    <definedName name="SE06_COMP" localSheetId="9">#REF!</definedName>
    <definedName name="SE06_COMP" localSheetId="5">#REF!</definedName>
    <definedName name="SE06_COMP" localSheetId="3">#REF!</definedName>
    <definedName name="SE06_COMP" localSheetId="11">#REF!</definedName>
    <definedName name="SE06_COMP" localSheetId="7">#REF!</definedName>
    <definedName name="SE06_COMP" localSheetId="2">#REF!</definedName>
    <definedName name="SE06_COMP" localSheetId="10">#REF!</definedName>
    <definedName name="SE06_COMP" localSheetId="6">#REF!</definedName>
    <definedName name="SE06_COMP">#REF!</definedName>
    <definedName name="SE07_" localSheetId="8">#REF!</definedName>
    <definedName name="SE07_" localSheetId="4">#REF!</definedName>
    <definedName name="SE07_" localSheetId="9">#REF!</definedName>
    <definedName name="SE07_" localSheetId="5">#REF!</definedName>
    <definedName name="SE07_" localSheetId="3">#REF!</definedName>
    <definedName name="SE07_" localSheetId="11">#REF!</definedName>
    <definedName name="SE07_" localSheetId="7">#REF!</definedName>
    <definedName name="SE07_" localSheetId="2">#REF!</definedName>
    <definedName name="SE07_" localSheetId="10">#REF!</definedName>
    <definedName name="SE07_" localSheetId="6">#REF!</definedName>
    <definedName name="SE07_">#REF!</definedName>
    <definedName name="SE07_C" localSheetId="8">#REF!</definedName>
    <definedName name="SE07_C" localSheetId="4">#REF!</definedName>
    <definedName name="SE07_C" localSheetId="9">#REF!</definedName>
    <definedName name="SE07_C" localSheetId="5">#REF!</definedName>
    <definedName name="SE07_C" localSheetId="3">#REF!</definedName>
    <definedName name="SE07_C" localSheetId="11">#REF!</definedName>
    <definedName name="SE07_C" localSheetId="7">#REF!</definedName>
    <definedName name="SE07_C" localSheetId="2">#REF!</definedName>
    <definedName name="SE07_C" localSheetId="10">#REF!</definedName>
    <definedName name="SE07_C" localSheetId="6">#REF!</definedName>
    <definedName name="SE07_C">#REF!</definedName>
    <definedName name="SE08_" localSheetId="8">#REF!</definedName>
    <definedName name="SE08_" localSheetId="4">#REF!</definedName>
    <definedName name="SE08_" localSheetId="9">#REF!</definedName>
    <definedName name="SE08_" localSheetId="5">#REF!</definedName>
    <definedName name="SE08_" localSheetId="3">#REF!</definedName>
    <definedName name="SE08_" localSheetId="11">#REF!</definedName>
    <definedName name="SE08_" localSheetId="7">#REF!</definedName>
    <definedName name="SE08_" localSheetId="2">#REF!</definedName>
    <definedName name="SE08_" localSheetId="10">#REF!</definedName>
    <definedName name="SE08_" localSheetId="6">#REF!</definedName>
    <definedName name="SE08_">#REF!</definedName>
    <definedName name="SE09_" localSheetId="8">#REF!</definedName>
    <definedName name="SE09_" localSheetId="4">#REF!</definedName>
    <definedName name="SE09_" localSheetId="9">#REF!</definedName>
    <definedName name="SE09_" localSheetId="5">#REF!</definedName>
    <definedName name="SE09_" localSheetId="3">#REF!</definedName>
    <definedName name="SE09_" localSheetId="11">#REF!</definedName>
    <definedName name="SE09_" localSheetId="7">#REF!</definedName>
    <definedName name="SE09_" localSheetId="2">#REF!</definedName>
    <definedName name="SE09_" localSheetId="10">#REF!</definedName>
    <definedName name="SE09_" localSheetId="6">#REF!</definedName>
    <definedName name="SE09_">#REF!</definedName>
    <definedName name="SE09_C" localSheetId="8">#REF!</definedName>
    <definedName name="SE09_C" localSheetId="4">#REF!</definedName>
    <definedName name="SE09_C" localSheetId="9">#REF!</definedName>
    <definedName name="SE09_C" localSheetId="5">#REF!</definedName>
    <definedName name="SE09_C" localSheetId="3">#REF!</definedName>
    <definedName name="SE09_C" localSheetId="11">#REF!</definedName>
    <definedName name="SE09_C" localSheetId="7">#REF!</definedName>
    <definedName name="SE09_C" localSheetId="2">#REF!</definedName>
    <definedName name="SE09_C" localSheetId="10">#REF!</definedName>
    <definedName name="SE09_C" localSheetId="6">#REF!</definedName>
    <definedName name="SE09_C">#REF!</definedName>
    <definedName name="SE10_" localSheetId="8">#REF!</definedName>
    <definedName name="SE10_" localSheetId="4">#REF!</definedName>
    <definedName name="SE10_" localSheetId="9">#REF!</definedName>
    <definedName name="SE10_" localSheetId="5">#REF!</definedName>
    <definedName name="SE10_" localSheetId="3">#REF!</definedName>
    <definedName name="SE10_" localSheetId="11">#REF!</definedName>
    <definedName name="SE10_" localSheetId="7">#REF!</definedName>
    <definedName name="SE10_" localSheetId="2">#REF!</definedName>
    <definedName name="SE10_" localSheetId="10">#REF!</definedName>
    <definedName name="SE10_" localSheetId="6">#REF!</definedName>
    <definedName name="SE10_">#REF!</definedName>
    <definedName name="SE10_C" localSheetId="8">#REF!</definedName>
    <definedName name="SE10_C" localSheetId="4">#REF!</definedName>
    <definedName name="SE10_C" localSheetId="9">#REF!</definedName>
    <definedName name="SE10_C" localSheetId="5">#REF!</definedName>
    <definedName name="SE10_C" localSheetId="3">#REF!</definedName>
    <definedName name="SE10_C" localSheetId="11">#REF!</definedName>
    <definedName name="SE10_C" localSheetId="7">#REF!</definedName>
    <definedName name="SE10_C" localSheetId="2">#REF!</definedName>
    <definedName name="SE10_C" localSheetId="10">#REF!</definedName>
    <definedName name="SE10_C" localSheetId="6">#REF!</definedName>
    <definedName name="SE10_C">#REF!</definedName>
    <definedName name="SE10_COMP" localSheetId="8">#REF!</definedName>
    <definedName name="SE10_COMP" localSheetId="4">#REF!</definedName>
    <definedName name="SE10_COMP" localSheetId="9">#REF!</definedName>
    <definedName name="SE10_COMP" localSheetId="5">#REF!</definedName>
    <definedName name="SE10_COMP" localSheetId="3">#REF!</definedName>
    <definedName name="SE10_COMP" localSheetId="11">#REF!</definedName>
    <definedName name="SE10_COMP" localSheetId="7">#REF!</definedName>
    <definedName name="SE10_COMP" localSheetId="2">#REF!</definedName>
    <definedName name="SE10_COMP" localSheetId="10">#REF!</definedName>
    <definedName name="SE10_COMP" localSheetId="6">#REF!</definedName>
    <definedName name="SE10_COMP">#REF!</definedName>
    <definedName name="SE11_" localSheetId="8">#REF!</definedName>
    <definedName name="SE11_" localSheetId="4">#REF!</definedName>
    <definedName name="SE11_" localSheetId="9">#REF!</definedName>
    <definedName name="SE11_" localSheetId="5">#REF!</definedName>
    <definedName name="SE11_" localSheetId="3">#REF!</definedName>
    <definedName name="SE11_" localSheetId="11">#REF!</definedName>
    <definedName name="SE11_" localSheetId="7">#REF!</definedName>
    <definedName name="SE11_" localSheetId="2">#REF!</definedName>
    <definedName name="SE11_" localSheetId="10">#REF!</definedName>
    <definedName name="SE11_" localSheetId="6">#REF!</definedName>
    <definedName name="SE11_">#REF!</definedName>
    <definedName name="SE11_C" localSheetId="8">#REF!</definedName>
    <definedName name="SE11_C" localSheetId="4">#REF!</definedName>
    <definedName name="SE11_C" localSheetId="9">#REF!</definedName>
    <definedName name="SE11_C" localSheetId="5">#REF!</definedName>
    <definedName name="SE11_C" localSheetId="3">#REF!</definedName>
    <definedName name="SE11_C" localSheetId="11">#REF!</definedName>
    <definedName name="SE11_C" localSheetId="7">#REF!</definedName>
    <definedName name="SE11_C" localSheetId="2">#REF!</definedName>
    <definedName name="SE11_C" localSheetId="10">#REF!</definedName>
    <definedName name="SE11_C" localSheetId="6">#REF!</definedName>
    <definedName name="SE11_C">#REF!</definedName>
    <definedName name="SE12_" localSheetId="8">#REF!</definedName>
    <definedName name="SE12_" localSheetId="4">#REF!</definedName>
    <definedName name="SE12_" localSheetId="9">#REF!</definedName>
    <definedName name="SE12_" localSheetId="5">#REF!</definedName>
    <definedName name="SE12_" localSheetId="3">#REF!</definedName>
    <definedName name="SE12_" localSheetId="11">#REF!</definedName>
    <definedName name="SE12_" localSheetId="7">#REF!</definedName>
    <definedName name="SE12_" localSheetId="2">#REF!</definedName>
    <definedName name="SE12_" localSheetId="10">#REF!</definedName>
    <definedName name="SE12_" localSheetId="6">#REF!</definedName>
    <definedName name="SE12_">#REF!</definedName>
    <definedName name="SE12__" localSheetId="8">#REF!</definedName>
    <definedName name="SE12__" localSheetId="4">#REF!</definedName>
    <definedName name="SE12__" localSheetId="9">#REF!</definedName>
    <definedName name="SE12__" localSheetId="5">#REF!</definedName>
    <definedName name="SE12__" localSheetId="3">#REF!</definedName>
    <definedName name="SE12__" localSheetId="11">#REF!</definedName>
    <definedName name="SE12__" localSheetId="7">#REF!</definedName>
    <definedName name="SE12__" localSheetId="2">#REF!</definedName>
    <definedName name="SE12__" localSheetId="10">#REF!</definedName>
    <definedName name="SE12__" localSheetId="6">#REF!</definedName>
    <definedName name="SE12__">#REF!</definedName>
    <definedName name="SE12_C" localSheetId="8">#REF!</definedName>
    <definedName name="SE12_C" localSheetId="4">#REF!</definedName>
    <definedName name="SE12_C" localSheetId="9">#REF!</definedName>
    <definedName name="SE12_C" localSheetId="5">#REF!</definedName>
    <definedName name="SE12_C" localSheetId="3">#REF!</definedName>
    <definedName name="SE12_C" localSheetId="11">#REF!</definedName>
    <definedName name="SE12_C" localSheetId="7">#REF!</definedName>
    <definedName name="SE12_C" localSheetId="2">#REF!</definedName>
    <definedName name="SE12_C" localSheetId="10">#REF!</definedName>
    <definedName name="SE12_C" localSheetId="6">#REF!</definedName>
    <definedName name="SE12_C">#REF!</definedName>
    <definedName name="SE12_COMP" localSheetId="8">#REF!</definedName>
    <definedName name="SE12_COMP" localSheetId="4">#REF!</definedName>
    <definedName name="SE12_COMP" localSheetId="9">#REF!</definedName>
    <definedName name="SE12_COMP" localSheetId="5">#REF!</definedName>
    <definedName name="SE12_COMP" localSheetId="3">#REF!</definedName>
    <definedName name="SE12_COMP" localSheetId="11">#REF!</definedName>
    <definedName name="SE12_COMP" localSheetId="7">#REF!</definedName>
    <definedName name="SE12_COMP" localSheetId="2">#REF!</definedName>
    <definedName name="SE12_COMP" localSheetId="10">#REF!</definedName>
    <definedName name="SE12_COMP" localSheetId="6">#REF!</definedName>
    <definedName name="SE12_COMP">#REF!</definedName>
    <definedName name="SE13_" localSheetId="8">#REF!</definedName>
    <definedName name="SE13_" localSheetId="4">#REF!</definedName>
    <definedName name="SE13_" localSheetId="9">#REF!</definedName>
    <definedName name="SE13_" localSheetId="5">#REF!</definedName>
    <definedName name="SE13_" localSheetId="3">#REF!</definedName>
    <definedName name="SE13_" localSheetId="11">#REF!</definedName>
    <definedName name="SE13_" localSheetId="7">#REF!</definedName>
    <definedName name="SE13_" localSheetId="2">#REF!</definedName>
    <definedName name="SE13_" localSheetId="10">#REF!</definedName>
    <definedName name="SE13_" localSheetId="6">#REF!</definedName>
    <definedName name="SE13_">#REF!</definedName>
    <definedName name="se13__" localSheetId="8">#REF!</definedName>
    <definedName name="se13__" localSheetId="4">#REF!</definedName>
    <definedName name="se13__" localSheetId="9">#REF!</definedName>
    <definedName name="se13__" localSheetId="5">#REF!</definedName>
    <definedName name="se13__" localSheetId="3">#REF!</definedName>
    <definedName name="se13__" localSheetId="11">#REF!</definedName>
    <definedName name="se13__" localSheetId="7">#REF!</definedName>
    <definedName name="se13__" localSheetId="2">#REF!</definedName>
    <definedName name="se13__" localSheetId="10">#REF!</definedName>
    <definedName name="se13__" localSheetId="6">#REF!</definedName>
    <definedName name="se13__">#REF!</definedName>
    <definedName name="SE13_C" localSheetId="8">#REF!</definedName>
    <definedName name="SE13_C" localSheetId="4">#REF!</definedName>
    <definedName name="SE13_C" localSheetId="9">#REF!</definedName>
    <definedName name="SE13_C" localSheetId="5">#REF!</definedName>
    <definedName name="SE13_C" localSheetId="3">#REF!</definedName>
    <definedName name="SE13_C" localSheetId="11">#REF!</definedName>
    <definedName name="SE13_C" localSheetId="7">#REF!</definedName>
    <definedName name="SE13_C" localSheetId="2">#REF!</definedName>
    <definedName name="SE13_C" localSheetId="10">#REF!</definedName>
    <definedName name="SE13_C" localSheetId="6">#REF!</definedName>
    <definedName name="SE13_C">#REF!</definedName>
    <definedName name="SE13_COMP" localSheetId="8">#REF!</definedName>
    <definedName name="SE13_COMP" localSheetId="4">#REF!</definedName>
    <definedName name="SE13_COMP" localSheetId="9">#REF!</definedName>
    <definedName name="SE13_COMP" localSheetId="5">#REF!</definedName>
    <definedName name="SE13_COMP" localSheetId="3">#REF!</definedName>
    <definedName name="SE13_COMP" localSheetId="11">#REF!</definedName>
    <definedName name="SE13_COMP" localSheetId="7">#REF!</definedName>
    <definedName name="SE13_COMP" localSheetId="2">#REF!</definedName>
    <definedName name="SE13_COMP" localSheetId="10">#REF!</definedName>
    <definedName name="SE13_COMP" localSheetId="6">#REF!</definedName>
    <definedName name="SE13_COMP">#REF!</definedName>
    <definedName name="SE14_" localSheetId="8">#REF!</definedName>
    <definedName name="SE14_" localSheetId="4">#REF!</definedName>
    <definedName name="SE14_" localSheetId="9">#REF!</definedName>
    <definedName name="SE14_" localSheetId="5">#REF!</definedName>
    <definedName name="SE14_" localSheetId="3">#REF!</definedName>
    <definedName name="SE14_" localSheetId="11">#REF!</definedName>
    <definedName name="SE14_" localSheetId="7">#REF!</definedName>
    <definedName name="SE14_" localSheetId="2">#REF!</definedName>
    <definedName name="SE14_" localSheetId="10">#REF!</definedName>
    <definedName name="SE14_" localSheetId="6">#REF!</definedName>
    <definedName name="SE14_">#REF!</definedName>
    <definedName name="SE14_C" localSheetId="8">#REF!</definedName>
    <definedName name="SE14_C" localSheetId="4">#REF!</definedName>
    <definedName name="SE14_C" localSheetId="9">#REF!</definedName>
    <definedName name="SE14_C" localSheetId="5">#REF!</definedName>
    <definedName name="SE14_C" localSheetId="3">#REF!</definedName>
    <definedName name="SE14_C" localSheetId="11">#REF!</definedName>
    <definedName name="SE14_C" localSheetId="7">#REF!</definedName>
    <definedName name="SE14_C" localSheetId="2">#REF!</definedName>
    <definedName name="SE14_C" localSheetId="10">#REF!</definedName>
    <definedName name="SE14_C" localSheetId="6">#REF!</definedName>
    <definedName name="SE14_C">#REF!</definedName>
    <definedName name="SE15_" localSheetId="8">#REF!</definedName>
    <definedName name="SE15_" localSheetId="4">#REF!</definedName>
    <definedName name="SE15_" localSheetId="9">#REF!</definedName>
    <definedName name="SE15_" localSheetId="5">#REF!</definedName>
    <definedName name="SE15_" localSheetId="3">#REF!</definedName>
    <definedName name="SE15_" localSheetId="11">#REF!</definedName>
    <definedName name="SE15_" localSheetId="7">#REF!</definedName>
    <definedName name="SE15_" localSheetId="2">#REF!</definedName>
    <definedName name="SE15_" localSheetId="10">#REF!</definedName>
    <definedName name="SE15_" localSheetId="6">#REF!</definedName>
    <definedName name="SE15_">#REF!</definedName>
    <definedName name="SE15_C" localSheetId="8">#REF!</definedName>
    <definedName name="SE15_C" localSheetId="4">#REF!</definedName>
    <definedName name="SE15_C" localSheetId="9">#REF!</definedName>
    <definedName name="SE15_C" localSheetId="5">#REF!</definedName>
    <definedName name="SE15_C" localSheetId="3">#REF!</definedName>
    <definedName name="SE15_C" localSheetId="11">#REF!</definedName>
    <definedName name="SE15_C" localSheetId="7">#REF!</definedName>
    <definedName name="SE15_C" localSheetId="2">#REF!</definedName>
    <definedName name="SE15_C" localSheetId="10">#REF!</definedName>
    <definedName name="SE15_C" localSheetId="6">#REF!</definedName>
    <definedName name="SE15_C">#REF!</definedName>
    <definedName name="SE15_COMP" localSheetId="8">#REF!</definedName>
    <definedName name="SE15_COMP" localSheetId="4">#REF!</definedName>
    <definedName name="SE15_COMP" localSheetId="9">#REF!</definedName>
    <definedName name="SE15_COMP" localSheetId="5">#REF!</definedName>
    <definedName name="SE15_COMP" localSheetId="3">#REF!</definedName>
    <definedName name="SE15_COMP" localSheetId="11">#REF!</definedName>
    <definedName name="SE15_COMP" localSheetId="7">#REF!</definedName>
    <definedName name="SE15_COMP" localSheetId="2">#REF!</definedName>
    <definedName name="SE15_COMP" localSheetId="10">#REF!</definedName>
    <definedName name="SE15_COMP" localSheetId="6">#REF!</definedName>
    <definedName name="SE15_COMP">#REF!</definedName>
    <definedName name="SE16_" localSheetId="8">#REF!</definedName>
    <definedName name="SE16_" localSheetId="4">#REF!</definedName>
    <definedName name="SE16_" localSheetId="9">#REF!</definedName>
    <definedName name="SE16_" localSheetId="5">#REF!</definedName>
    <definedName name="SE16_" localSheetId="3">#REF!</definedName>
    <definedName name="SE16_" localSheetId="11">#REF!</definedName>
    <definedName name="SE16_" localSheetId="7">#REF!</definedName>
    <definedName name="SE16_" localSheetId="2">#REF!</definedName>
    <definedName name="SE16_" localSheetId="10">#REF!</definedName>
    <definedName name="SE16_" localSheetId="6">#REF!</definedName>
    <definedName name="SE16_">#REF!</definedName>
    <definedName name="SE16_C" localSheetId="8">#REF!</definedName>
    <definedName name="SE16_C" localSheetId="4">#REF!</definedName>
    <definedName name="SE16_C" localSheetId="9">#REF!</definedName>
    <definedName name="SE16_C" localSheetId="5">#REF!</definedName>
    <definedName name="SE16_C" localSheetId="3">#REF!</definedName>
    <definedName name="SE16_C" localSheetId="11">#REF!</definedName>
    <definedName name="SE16_C" localSheetId="7">#REF!</definedName>
    <definedName name="SE16_C" localSheetId="2">#REF!</definedName>
    <definedName name="SE16_C" localSheetId="10">#REF!</definedName>
    <definedName name="SE16_C" localSheetId="6">#REF!</definedName>
    <definedName name="SE16_C">#REF!</definedName>
    <definedName name="SE17_" localSheetId="8">#REF!</definedName>
    <definedName name="SE17_" localSheetId="4">#REF!</definedName>
    <definedName name="SE17_" localSheetId="9">#REF!</definedName>
    <definedName name="SE17_" localSheetId="5">#REF!</definedName>
    <definedName name="SE17_" localSheetId="3">#REF!</definedName>
    <definedName name="SE17_" localSheetId="11">#REF!</definedName>
    <definedName name="SE17_" localSheetId="7">#REF!</definedName>
    <definedName name="SE17_" localSheetId="2">#REF!</definedName>
    <definedName name="SE17_" localSheetId="10">#REF!</definedName>
    <definedName name="SE17_" localSheetId="6">#REF!</definedName>
    <definedName name="SE17_">#REF!</definedName>
    <definedName name="SE17__" localSheetId="8">#REF!</definedName>
    <definedName name="SE17__" localSheetId="4">#REF!</definedName>
    <definedName name="SE17__" localSheetId="9">#REF!</definedName>
    <definedName name="SE17__" localSheetId="5">#REF!</definedName>
    <definedName name="SE17__" localSheetId="3">#REF!</definedName>
    <definedName name="SE17__" localSheetId="11">#REF!</definedName>
    <definedName name="SE17__" localSheetId="7">#REF!</definedName>
    <definedName name="SE17__" localSheetId="2">#REF!</definedName>
    <definedName name="SE17__" localSheetId="10">#REF!</definedName>
    <definedName name="SE17__" localSheetId="6">#REF!</definedName>
    <definedName name="SE17__">#REF!</definedName>
    <definedName name="SE17_C" localSheetId="8">#REF!</definedName>
    <definedName name="SE17_C" localSheetId="4">#REF!</definedName>
    <definedName name="SE17_C" localSheetId="9">#REF!</definedName>
    <definedName name="SE17_C" localSheetId="5">#REF!</definedName>
    <definedName name="SE17_C" localSheetId="3">#REF!</definedName>
    <definedName name="SE17_C" localSheetId="11">#REF!</definedName>
    <definedName name="SE17_C" localSheetId="7">#REF!</definedName>
    <definedName name="SE17_C" localSheetId="2">#REF!</definedName>
    <definedName name="SE17_C" localSheetId="10">#REF!</definedName>
    <definedName name="SE17_C" localSheetId="6">#REF!</definedName>
    <definedName name="SE17_C">#REF!</definedName>
    <definedName name="SE18_" localSheetId="8">#REF!</definedName>
    <definedName name="SE18_" localSheetId="4">#REF!</definedName>
    <definedName name="SE18_" localSheetId="9">#REF!</definedName>
    <definedName name="SE18_" localSheetId="5">#REF!</definedName>
    <definedName name="SE18_" localSheetId="3">#REF!</definedName>
    <definedName name="SE18_" localSheetId="11">#REF!</definedName>
    <definedName name="SE18_" localSheetId="7">#REF!</definedName>
    <definedName name="SE18_" localSheetId="2">#REF!</definedName>
    <definedName name="SE18_" localSheetId="10">#REF!</definedName>
    <definedName name="SE18_" localSheetId="6">#REF!</definedName>
    <definedName name="SE18_">#REF!</definedName>
    <definedName name="SE18__" localSheetId="8">#REF!</definedName>
    <definedName name="SE18__" localSheetId="4">#REF!</definedName>
    <definedName name="SE18__" localSheetId="9">#REF!</definedName>
    <definedName name="SE18__" localSheetId="5">#REF!</definedName>
    <definedName name="SE18__" localSheetId="3">#REF!</definedName>
    <definedName name="SE18__" localSheetId="11">#REF!</definedName>
    <definedName name="SE18__" localSheetId="7">#REF!</definedName>
    <definedName name="SE18__" localSheetId="2">#REF!</definedName>
    <definedName name="SE18__" localSheetId="10">#REF!</definedName>
    <definedName name="SE18__" localSheetId="6">#REF!</definedName>
    <definedName name="SE18__">#REF!</definedName>
    <definedName name="SE18_C" localSheetId="8">#REF!</definedName>
    <definedName name="SE18_C" localSheetId="4">#REF!</definedName>
    <definedName name="SE18_C" localSheetId="9">#REF!</definedName>
    <definedName name="SE18_C" localSheetId="5">#REF!</definedName>
    <definedName name="SE18_C" localSheetId="3">#REF!</definedName>
    <definedName name="SE18_C" localSheetId="11">#REF!</definedName>
    <definedName name="SE18_C" localSheetId="7">#REF!</definedName>
    <definedName name="SE18_C" localSheetId="2">#REF!</definedName>
    <definedName name="SE18_C" localSheetId="10">#REF!</definedName>
    <definedName name="SE18_C" localSheetId="6">#REF!</definedName>
    <definedName name="SE18_C">#REF!</definedName>
    <definedName name="SE19_" localSheetId="8">#REF!</definedName>
    <definedName name="SE19_" localSheetId="4">#REF!</definedName>
    <definedName name="SE19_" localSheetId="9">#REF!</definedName>
    <definedName name="SE19_" localSheetId="5">#REF!</definedName>
    <definedName name="SE19_" localSheetId="3">#REF!</definedName>
    <definedName name="SE19_" localSheetId="11">#REF!</definedName>
    <definedName name="SE19_" localSheetId="7">#REF!</definedName>
    <definedName name="SE19_" localSheetId="2">#REF!</definedName>
    <definedName name="SE19_" localSheetId="10">#REF!</definedName>
    <definedName name="SE19_" localSheetId="6">#REF!</definedName>
    <definedName name="SE19_">#REF!</definedName>
    <definedName name="SE19__" localSheetId="8">#REF!</definedName>
    <definedName name="SE19__" localSheetId="4">#REF!</definedName>
    <definedName name="SE19__" localSheetId="9">#REF!</definedName>
    <definedName name="SE19__" localSheetId="5">#REF!</definedName>
    <definedName name="SE19__" localSheetId="3">#REF!</definedName>
    <definedName name="SE19__" localSheetId="11">#REF!</definedName>
    <definedName name="SE19__" localSheetId="7">#REF!</definedName>
    <definedName name="SE19__" localSheetId="2">#REF!</definedName>
    <definedName name="SE19__" localSheetId="10">#REF!</definedName>
    <definedName name="SE19__" localSheetId="6">#REF!</definedName>
    <definedName name="SE19__">#REF!</definedName>
    <definedName name="SE19_C" localSheetId="8">#REF!</definedName>
    <definedName name="SE19_C" localSheetId="4">#REF!</definedName>
    <definedName name="SE19_C" localSheetId="9">#REF!</definedName>
    <definedName name="SE19_C" localSheetId="5">#REF!</definedName>
    <definedName name="SE19_C" localSheetId="3">#REF!</definedName>
    <definedName name="SE19_C" localSheetId="11">#REF!</definedName>
    <definedName name="SE19_C" localSheetId="7">#REF!</definedName>
    <definedName name="SE19_C" localSheetId="2">#REF!</definedName>
    <definedName name="SE19_C" localSheetId="10">#REF!</definedName>
    <definedName name="SE19_C" localSheetId="6">#REF!</definedName>
    <definedName name="SE19_C">#REF!</definedName>
    <definedName name="SE20_" localSheetId="8">#REF!</definedName>
    <definedName name="SE20_" localSheetId="4">#REF!</definedName>
    <definedName name="SE20_" localSheetId="9">#REF!</definedName>
    <definedName name="SE20_" localSheetId="5">#REF!</definedName>
    <definedName name="SE20_" localSheetId="3">#REF!</definedName>
    <definedName name="SE20_" localSheetId="11">#REF!</definedName>
    <definedName name="SE20_" localSheetId="7">#REF!</definedName>
    <definedName name="SE20_" localSheetId="2">#REF!</definedName>
    <definedName name="SE20_" localSheetId="10">#REF!</definedName>
    <definedName name="SE20_" localSheetId="6">#REF!</definedName>
    <definedName name="SE20_">#REF!</definedName>
    <definedName name="SE20__" localSheetId="8">#REF!</definedName>
    <definedName name="SE20__" localSheetId="4">#REF!</definedName>
    <definedName name="SE20__" localSheetId="9">#REF!</definedName>
    <definedName name="SE20__" localSheetId="5">#REF!</definedName>
    <definedName name="SE20__" localSheetId="3">#REF!</definedName>
    <definedName name="SE20__" localSheetId="11">#REF!</definedName>
    <definedName name="SE20__" localSheetId="7">#REF!</definedName>
    <definedName name="SE20__" localSheetId="2">#REF!</definedName>
    <definedName name="SE20__" localSheetId="10">#REF!</definedName>
    <definedName name="SE20__" localSheetId="6">#REF!</definedName>
    <definedName name="SE20__">#REF!</definedName>
    <definedName name="SE20_C" localSheetId="8">#REF!</definedName>
    <definedName name="SE20_C" localSheetId="4">#REF!</definedName>
    <definedName name="SE20_C" localSheetId="9">#REF!</definedName>
    <definedName name="SE20_C" localSheetId="5">#REF!</definedName>
    <definedName name="SE20_C" localSheetId="3">#REF!</definedName>
    <definedName name="SE20_C" localSheetId="11">#REF!</definedName>
    <definedName name="SE20_C" localSheetId="7">#REF!</definedName>
    <definedName name="SE20_C" localSheetId="2">#REF!</definedName>
    <definedName name="SE20_C" localSheetId="10">#REF!</definedName>
    <definedName name="SE20_C" localSheetId="6">#REF!</definedName>
    <definedName name="SE20_C">#REF!</definedName>
    <definedName name="SE20_COMP" localSheetId="8">#REF!</definedName>
    <definedName name="SE20_COMP" localSheetId="4">#REF!</definedName>
    <definedName name="SE20_COMP" localSheetId="9">#REF!</definedName>
    <definedName name="SE20_COMP" localSheetId="5">#REF!</definedName>
    <definedName name="SE20_COMP" localSheetId="3">#REF!</definedName>
    <definedName name="SE20_COMP" localSheetId="11">#REF!</definedName>
    <definedName name="SE20_COMP" localSheetId="7">#REF!</definedName>
    <definedName name="SE20_COMP" localSheetId="2">#REF!</definedName>
    <definedName name="SE20_COMP" localSheetId="10">#REF!</definedName>
    <definedName name="SE20_COMP" localSheetId="6">#REF!</definedName>
    <definedName name="SE20_COMP">#REF!</definedName>
    <definedName name="SE21_" localSheetId="8">#REF!</definedName>
    <definedName name="SE21_" localSheetId="4">#REF!</definedName>
    <definedName name="SE21_" localSheetId="9">#REF!</definedName>
    <definedName name="SE21_" localSheetId="5">#REF!</definedName>
    <definedName name="SE21_" localSheetId="3">#REF!</definedName>
    <definedName name="SE21_" localSheetId="11">#REF!</definedName>
    <definedName name="SE21_" localSheetId="7">#REF!</definedName>
    <definedName name="SE21_" localSheetId="2">#REF!</definedName>
    <definedName name="SE21_" localSheetId="10">#REF!</definedName>
    <definedName name="SE21_" localSheetId="6">#REF!</definedName>
    <definedName name="SE21_">#REF!</definedName>
    <definedName name="SE21__" localSheetId="8">#REF!</definedName>
    <definedName name="SE21__" localSheetId="4">#REF!</definedName>
    <definedName name="SE21__" localSheetId="9">#REF!</definedName>
    <definedName name="SE21__" localSheetId="5">#REF!</definedName>
    <definedName name="SE21__" localSheetId="3">#REF!</definedName>
    <definedName name="SE21__" localSheetId="11">#REF!</definedName>
    <definedName name="SE21__" localSheetId="7">#REF!</definedName>
    <definedName name="SE21__" localSheetId="2">#REF!</definedName>
    <definedName name="SE21__" localSheetId="10">#REF!</definedName>
    <definedName name="SE21__" localSheetId="6">#REF!</definedName>
    <definedName name="SE21__">#REF!</definedName>
    <definedName name="SE21_C" localSheetId="8">#REF!</definedName>
    <definedName name="SE21_C" localSheetId="4">#REF!</definedName>
    <definedName name="SE21_C" localSheetId="9">#REF!</definedName>
    <definedName name="SE21_C" localSheetId="5">#REF!</definedName>
    <definedName name="SE21_C" localSheetId="3">#REF!</definedName>
    <definedName name="SE21_C" localSheetId="11">#REF!</definedName>
    <definedName name="SE21_C" localSheetId="7">#REF!</definedName>
    <definedName name="SE21_C" localSheetId="2">#REF!</definedName>
    <definedName name="SE21_C" localSheetId="10">#REF!</definedName>
    <definedName name="SE21_C" localSheetId="6">#REF!</definedName>
    <definedName name="SE21_C">#REF!</definedName>
    <definedName name="SE22_" localSheetId="8">#REF!</definedName>
    <definedName name="SE22_" localSheetId="4">#REF!</definedName>
    <definedName name="SE22_" localSheetId="9">#REF!</definedName>
    <definedName name="SE22_" localSheetId="5">#REF!</definedName>
    <definedName name="SE22_" localSheetId="3">#REF!</definedName>
    <definedName name="SE22_" localSheetId="11">#REF!</definedName>
    <definedName name="SE22_" localSheetId="7">#REF!</definedName>
    <definedName name="SE22_" localSheetId="2">#REF!</definedName>
    <definedName name="SE22_" localSheetId="10">#REF!</definedName>
    <definedName name="SE22_" localSheetId="6">#REF!</definedName>
    <definedName name="SE22_">#REF!</definedName>
    <definedName name="SE22__" localSheetId="8">#REF!</definedName>
    <definedName name="SE22__" localSheetId="4">#REF!</definedName>
    <definedName name="SE22__" localSheetId="9">#REF!</definedName>
    <definedName name="SE22__" localSheetId="5">#REF!</definedName>
    <definedName name="SE22__" localSheetId="3">#REF!</definedName>
    <definedName name="SE22__" localSheetId="11">#REF!</definedName>
    <definedName name="SE22__" localSheetId="7">#REF!</definedName>
    <definedName name="SE22__" localSheetId="2">#REF!</definedName>
    <definedName name="SE22__" localSheetId="10">#REF!</definedName>
    <definedName name="SE22__" localSheetId="6">#REF!</definedName>
    <definedName name="SE22__">#REF!</definedName>
    <definedName name="SE22_COMP" localSheetId="8">#REF!</definedName>
    <definedName name="SE22_COMP" localSheetId="4">#REF!</definedName>
    <definedName name="SE22_COMP" localSheetId="9">#REF!</definedName>
    <definedName name="SE22_COMP" localSheetId="5">#REF!</definedName>
    <definedName name="SE22_COMP" localSheetId="3">#REF!</definedName>
    <definedName name="SE22_COMP" localSheetId="11">#REF!</definedName>
    <definedName name="SE22_COMP" localSheetId="7">#REF!</definedName>
    <definedName name="SE22_COMP" localSheetId="2">#REF!</definedName>
    <definedName name="SE22_COMP" localSheetId="10">#REF!</definedName>
    <definedName name="SE22_COMP" localSheetId="6">#REF!</definedName>
    <definedName name="SE22_COMP">#REF!</definedName>
    <definedName name="SE23_" localSheetId="8">#REF!</definedName>
    <definedName name="SE23_" localSheetId="4">#REF!</definedName>
    <definedName name="SE23_" localSheetId="9">#REF!</definedName>
    <definedName name="SE23_" localSheetId="5">#REF!</definedName>
    <definedName name="SE23_" localSheetId="3">#REF!</definedName>
    <definedName name="SE23_" localSheetId="11">#REF!</definedName>
    <definedName name="SE23_" localSheetId="7">#REF!</definedName>
    <definedName name="SE23_" localSheetId="2">#REF!</definedName>
    <definedName name="SE23_" localSheetId="10">#REF!</definedName>
    <definedName name="SE23_" localSheetId="6">#REF!</definedName>
    <definedName name="SE23_">#REF!</definedName>
    <definedName name="SE23__" localSheetId="8">#REF!</definedName>
    <definedName name="SE23__" localSheetId="4">#REF!</definedName>
    <definedName name="SE23__" localSheetId="9">#REF!</definedName>
    <definedName name="SE23__" localSheetId="5">#REF!</definedName>
    <definedName name="SE23__" localSheetId="3">#REF!</definedName>
    <definedName name="SE23__" localSheetId="11">#REF!</definedName>
    <definedName name="SE23__" localSheetId="7">#REF!</definedName>
    <definedName name="SE23__" localSheetId="2">#REF!</definedName>
    <definedName name="SE23__" localSheetId="10">#REF!</definedName>
    <definedName name="SE23__" localSheetId="6">#REF!</definedName>
    <definedName name="SE23__">#REF!</definedName>
    <definedName name="SE23_C" localSheetId="8">#REF!</definedName>
    <definedName name="SE23_C" localSheetId="4">#REF!</definedName>
    <definedName name="SE23_C" localSheetId="9">#REF!</definedName>
    <definedName name="SE23_C" localSheetId="5">#REF!</definedName>
    <definedName name="SE23_C" localSheetId="3">#REF!</definedName>
    <definedName name="SE23_C" localSheetId="11">#REF!</definedName>
    <definedName name="SE23_C" localSheetId="7">#REF!</definedName>
    <definedName name="SE23_C" localSheetId="2">#REF!</definedName>
    <definedName name="SE23_C" localSheetId="10">#REF!</definedName>
    <definedName name="SE23_C" localSheetId="6">#REF!</definedName>
    <definedName name="SE23_C">#REF!</definedName>
    <definedName name="SE24_" localSheetId="8">#REF!</definedName>
    <definedName name="SE24_" localSheetId="4">#REF!</definedName>
    <definedName name="SE24_" localSheetId="9">#REF!</definedName>
    <definedName name="SE24_" localSheetId="5">#REF!</definedName>
    <definedName name="SE24_" localSheetId="3">#REF!</definedName>
    <definedName name="SE24_" localSheetId="11">#REF!</definedName>
    <definedName name="SE24_" localSheetId="7">#REF!</definedName>
    <definedName name="SE24_" localSheetId="2">#REF!</definedName>
    <definedName name="SE24_" localSheetId="10">#REF!</definedName>
    <definedName name="SE24_" localSheetId="6">#REF!</definedName>
    <definedName name="SE24_">#REF!</definedName>
    <definedName name="SE24_C" localSheetId="8">#REF!</definedName>
    <definedName name="SE24_C" localSheetId="4">#REF!</definedName>
    <definedName name="SE24_C" localSheetId="9">#REF!</definedName>
    <definedName name="SE24_C" localSheetId="5">#REF!</definedName>
    <definedName name="SE24_C" localSheetId="3">#REF!</definedName>
    <definedName name="SE24_C" localSheetId="11">#REF!</definedName>
    <definedName name="SE24_C" localSheetId="7">#REF!</definedName>
    <definedName name="SE24_C" localSheetId="2">#REF!</definedName>
    <definedName name="SE24_C" localSheetId="10">#REF!</definedName>
    <definedName name="SE24_C" localSheetId="6">#REF!</definedName>
    <definedName name="SE24_C">#REF!</definedName>
    <definedName name="SE25_" localSheetId="8">#REF!</definedName>
    <definedName name="SE25_" localSheetId="4">#REF!</definedName>
    <definedName name="SE25_" localSheetId="9">#REF!</definedName>
    <definedName name="SE25_" localSheetId="5">#REF!</definedName>
    <definedName name="SE25_" localSheetId="3">#REF!</definedName>
    <definedName name="SE25_" localSheetId="11">#REF!</definedName>
    <definedName name="SE25_" localSheetId="7">#REF!</definedName>
    <definedName name="SE25_" localSheetId="2">#REF!</definedName>
    <definedName name="SE25_" localSheetId="10">#REF!</definedName>
    <definedName name="SE25_" localSheetId="6">#REF!</definedName>
    <definedName name="SE25_">#REF!</definedName>
    <definedName name="SE25_C" localSheetId="8">#REF!</definedName>
    <definedName name="SE25_C" localSheetId="4">#REF!</definedName>
    <definedName name="SE25_C" localSheetId="9">#REF!</definedName>
    <definedName name="SE25_C" localSheetId="5">#REF!</definedName>
    <definedName name="SE25_C" localSheetId="3">#REF!</definedName>
    <definedName name="SE25_C" localSheetId="11">#REF!</definedName>
    <definedName name="SE25_C" localSheetId="7">#REF!</definedName>
    <definedName name="SE25_C" localSheetId="2">#REF!</definedName>
    <definedName name="SE25_C" localSheetId="10">#REF!</definedName>
    <definedName name="SE25_C" localSheetId="6">#REF!</definedName>
    <definedName name="SE25_C">#REF!</definedName>
    <definedName name="SE26_" localSheetId="8">#REF!</definedName>
    <definedName name="SE26_" localSheetId="4">#REF!</definedName>
    <definedName name="SE26_" localSheetId="9">#REF!</definedName>
    <definedName name="SE26_" localSheetId="5">#REF!</definedName>
    <definedName name="SE26_" localSheetId="3">#REF!</definedName>
    <definedName name="SE26_" localSheetId="11">#REF!</definedName>
    <definedName name="SE26_" localSheetId="7">#REF!</definedName>
    <definedName name="SE26_" localSheetId="2">#REF!</definedName>
    <definedName name="SE26_" localSheetId="10">#REF!</definedName>
    <definedName name="SE26_" localSheetId="6">#REF!</definedName>
    <definedName name="SE26_">#REF!</definedName>
    <definedName name="SE26_C" localSheetId="8">#REF!</definedName>
    <definedName name="SE26_C" localSheetId="4">#REF!</definedName>
    <definedName name="SE26_C" localSheetId="9">#REF!</definedName>
    <definedName name="SE26_C" localSheetId="5">#REF!</definedName>
    <definedName name="SE26_C" localSheetId="3">#REF!</definedName>
    <definedName name="SE26_C" localSheetId="11">#REF!</definedName>
    <definedName name="SE26_C" localSheetId="7">#REF!</definedName>
    <definedName name="SE26_C" localSheetId="2">#REF!</definedName>
    <definedName name="SE26_C" localSheetId="10">#REF!</definedName>
    <definedName name="SE26_C" localSheetId="6">#REF!</definedName>
    <definedName name="SE26_C">#REF!</definedName>
    <definedName name="SE26_COMP" localSheetId="8">#REF!</definedName>
    <definedName name="SE26_COMP" localSheetId="4">#REF!</definedName>
    <definedName name="SE26_COMP" localSheetId="9">#REF!</definedName>
    <definedName name="SE26_COMP" localSheetId="5">#REF!</definedName>
    <definedName name="SE26_COMP" localSheetId="3">#REF!</definedName>
    <definedName name="SE26_COMP" localSheetId="11">#REF!</definedName>
    <definedName name="SE26_COMP" localSheetId="7">#REF!</definedName>
    <definedName name="SE26_COMP" localSheetId="2">#REF!</definedName>
    <definedName name="SE26_COMP" localSheetId="10">#REF!</definedName>
    <definedName name="SE26_COMP" localSheetId="6">#REF!</definedName>
    <definedName name="SE26_COMP">#REF!</definedName>
    <definedName name="SE27_" localSheetId="8">#REF!</definedName>
    <definedName name="SE27_" localSheetId="4">#REF!</definedName>
    <definedName name="SE27_" localSheetId="9">#REF!</definedName>
    <definedName name="SE27_" localSheetId="5">#REF!</definedName>
    <definedName name="SE27_" localSheetId="3">#REF!</definedName>
    <definedName name="SE27_" localSheetId="11">#REF!</definedName>
    <definedName name="SE27_" localSheetId="7">#REF!</definedName>
    <definedName name="SE27_" localSheetId="2">#REF!</definedName>
    <definedName name="SE27_" localSheetId="10">#REF!</definedName>
    <definedName name="SE27_" localSheetId="6">#REF!</definedName>
    <definedName name="SE27_">#REF!</definedName>
    <definedName name="SE27_C" localSheetId="8">#REF!</definedName>
    <definedName name="SE27_C" localSheetId="4">#REF!</definedName>
    <definedName name="SE27_C" localSheetId="9">#REF!</definedName>
    <definedName name="SE27_C" localSheetId="5">#REF!</definedName>
    <definedName name="SE27_C" localSheetId="3">#REF!</definedName>
    <definedName name="SE27_C" localSheetId="11">#REF!</definedName>
    <definedName name="SE27_C" localSheetId="7">#REF!</definedName>
    <definedName name="SE27_C" localSheetId="2">#REF!</definedName>
    <definedName name="SE27_C" localSheetId="10">#REF!</definedName>
    <definedName name="SE27_C" localSheetId="6">#REF!</definedName>
    <definedName name="SE27_C">#REF!</definedName>
    <definedName name="SE28_" localSheetId="8">#REF!</definedName>
    <definedName name="SE28_" localSheetId="4">#REF!</definedName>
    <definedName name="SE28_" localSheetId="9">#REF!</definedName>
    <definedName name="SE28_" localSheetId="5">#REF!</definedName>
    <definedName name="SE28_" localSheetId="3">#REF!</definedName>
    <definedName name="SE28_" localSheetId="11">#REF!</definedName>
    <definedName name="SE28_" localSheetId="7">#REF!</definedName>
    <definedName name="SE28_" localSheetId="2">#REF!</definedName>
    <definedName name="SE28_" localSheetId="10">#REF!</definedName>
    <definedName name="SE28_" localSheetId="6">#REF!</definedName>
    <definedName name="SE28_">#REF!</definedName>
    <definedName name="SE28_C" localSheetId="8">#REF!</definedName>
    <definedName name="SE28_C" localSheetId="4">#REF!</definedName>
    <definedName name="SE28_C" localSheetId="9">#REF!</definedName>
    <definedName name="SE28_C" localSheetId="5">#REF!</definedName>
    <definedName name="SE28_C" localSheetId="3">#REF!</definedName>
    <definedName name="SE28_C" localSheetId="11">#REF!</definedName>
    <definedName name="SE28_C" localSheetId="7">#REF!</definedName>
    <definedName name="SE28_C" localSheetId="2">#REF!</definedName>
    <definedName name="SE28_C" localSheetId="10">#REF!</definedName>
    <definedName name="SE28_C" localSheetId="6">#REF!</definedName>
    <definedName name="SE28_C">#REF!</definedName>
    <definedName name="SE28_COMP" localSheetId="8">#REF!</definedName>
    <definedName name="SE28_COMP" localSheetId="4">#REF!</definedName>
    <definedName name="SE28_COMP" localSheetId="9">#REF!</definedName>
    <definedName name="SE28_COMP" localSheetId="5">#REF!</definedName>
    <definedName name="SE28_COMP" localSheetId="3">#REF!</definedName>
    <definedName name="SE28_COMP" localSheetId="11">#REF!</definedName>
    <definedName name="SE28_COMP" localSheetId="7">#REF!</definedName>
    <definedName name="SE28_COMP" localSheetId="2">#REF!</definedName>
    <definedName name="SE28_COMP" localSheetId="10">#REF!</definedName>
    <definedName name="SE28_COMP" localSheetId="6">#REF!</definedName>
    <definedName name="SE28_COMP">#REF!</definedName>
    <definedName name="SE29_" localSheetId="8">#REF!</definedName>
    <definedName name="SE29_" localSheetId="4">#REF!</definedName>
    <definedName name="SE29_" localSheetId="9">#REF!</definedName>
    <definedName name="SE29_" localSheetId="5">#REF!</definedName>
    <definedName name="SE29_" localSheetId="3">#REF!</definedName>
    <definedName name="SE29_" localSheetId="11">#REF!</definedName>
    <definedName name="SE29_" localSheetId="7">#REF!</definedName>
    <definedName name="SE29_" localSheetId="2">#REF!</definedName>
    <definedName name="SE29_" localSheetId="10">#REF!</definedName>
    <definedName name="SE29_" localSheetId="6">#REF!</definedName>
    <definedName name="SE29_">#REF!</definedName>
    <definedName name="SE29_C" localSheetId="8">#REF!</definedName>
    <definedName name="SE29_C" localSheetId="4">#REF!</definedName>
    <definedName name="SE29_C" localSheetId="9">#REF!</definedName>
    <definedName name="SE29_C" localSheetId="5">#REF!</definedName>
    <definedName name="SE29_C" localSheetId="3">#REF!</definedName>
    <definedName name="SE29_C" localSheetId="11">#REF!</definedName>
    <definedName name="SE29_C" localSheetId="7">#REF!</definedName>
    <definedName name="SE29_C" localSheetId="2">#REF!</definedName>
    <definedName name="SE29_C" localSheetId="10">#REF!</definedName>
    <definedName name="SE29_C" localSheetId="6">#REF!</definedName>
    <definedName name="SE29_C">#REF!</definedName>
    <definedName name="SE29_COMP" localSheetId="8">#REF!</definedName>
    <definedName name="SE29_COMP" localSheetId="4">#REF!</definedName>
    <definedName name="SE29_COMP" localSheetId="9">#REF!</definedName>
    <definedName name="SE29_COMP" localSheetId="5">#REF!</definedName>
    <definedName name="SE29_COMP" localSheetId="3">#REF!</definedName>
    <definedName name="SE29_COMP" localSheetId="11">#REF!</definedName>
    <definedName name="SE29_COMP" localSheetId="7">#REF!</definedName>
    <definedName name="SE29_COMP" localSheetId="2">#REF!</definedName>
    <definedName name="SE29_COMP" localSheetId="10">#REF!</definedName>
    <definedName name="SE29_COMP" localSheetId="6">#REF!</definedName>
    <definedName name="SE29_COMP">#REF!</definedName>
    <definedName name="SE30_" localSheetId="8">#REF!</definedName>
    <definedName name="SE30_" localSheetId="4">#REF!</definedName>
    <definedName name="SE30_" localSheetId="9">#REF!</definedName>
    <definedName name="SE30_" localSheetId="5">#REF!</definedName>
    <definedName name="SE30_" localSheetId="3">#REF!</definedName>
    <definedName name="SE30_" localSheetId="11">#REF!</definedName>
    <definedName name="SE30_" localSheetId="7">#REF!</definedName>
    <definedName name="SE30_" localSheetId="2">#REF!</definedName>
    <definedName name="SE30_" localSheetId="10">#REF!</definedName>
    <definedName name="SE30_" localSheetId="6">#REF!</definedName>
    <definedName name="SE30_">#REF!</definedName>
    <definedName name="SE30_C" localSheetId="8">#REF!</definedName>
    <definedName name="SE30_C" localSheetId="4">#REF!</definedName>
    <definedName name="SE30_C" localSheetId="9">#REF!</definedName>
    <definedName name="SE30_C" localSheetId="5">#REF!</definedName>
    <definedName name="SE30_C" localSheetId="3">#REF!</definedName>
    <definedName name="SE30_C" localSheetId="11">#REF!</definedName>
    <definedName name="SE30_C" localSheetId="7">#REF!</definedName>
    <definedName name="SE30_C" localSheetId="2">#REF!</definedName>
    <definedName name="SE30_C" localSheetId="10">#REF!</definedName>
    <definedName name="SE30_C" localSheetId="6">#REF!</definedName>
    <definedName name="SE30_C">#REF!</definedName>
    <definedName name="SE30_COMP" localSheetId="8">#REF!</definedName>
    <definedName name="SE30_COMP" localSheetId="4">#REF!</definedName>
    <definedName name="SE30_COMP" localSheetId="9">#REF!</definedName>
    <definedName name="SE30_COMP" localSheetId="5">#REF!</definedName>
    <definedName name="SE30_COMP" localSheetId="3">#REF!</definedName>
    <definedName name="SE30_COMP" localSheetId="11">#REF!</definedName>
    <definedName name="SE30_COMP" localSheetId="7">#REF!</definedName>
    <definedName name="SE30_COMP" localSheetId="2">#REF!</definedName>
    <definedName name="SE30_COMP" localSheetId="10">#REF!</definedName>
    <definedName name="SE30_COMP" localSheetId="6">#REF!</definedName>
    <definedName name="SE30_COMP">#REF!</definedName>
    <definedName name="SE31_" localSheetId="8">#REF!</definedName>
    <definedName name="SE31_" localSheetId="4">#REF!</definedName>
    <definedName name="SE31_" localSheetId="9">#REF!</definedName>
    <definedName name="SE31_" localSheetId="5">#REF!</definedName>
    <definedName name="SE31_" localSheetId="3">#REF!</definedName>
    <definedName name="SE31_" localSheetId="11">#REF!</definedName>
    <definedName name="SE31_" localSheetId="7">#REF!</definedName>
    <definedName name="SE31_" localSheetId="2">#REF!</definedName>
    <definedName name="SE31_" localSheetId="10">#REF!</definedName>
    <definedName name="SE31_" localSheetId="6">#REF!</definedName>
    <definedName name="SE31_">#REF!</definedName>
    <definedName name="SE31_C" localSheetId="8">#REF!</definedName>
    <definedName name="SE31_C" localSheetId="4">#REF!</definedName>
    <definedName name="SE31_C" localSheetId="9">#REF!</definedName>
    <definedName name="SE31_C" localSheetId="5">#REF!</definedName>
    <definedName name="SE31_C" localSheetId="3">#REF!</definedName>
    <definedName name="SE31_C" localSheetId="11">#REF!</definedName>
    <definedName name="SE31_C" localSheetId="7">#REF!</definedName>
    <definedName name="SE31_C" localSheetId="2">#REF!</definedName>
    <definedName name="SE31_C" localSheetId="10">#REF!</definedName>
    <definedName name="SE31_C" localSheetId="6">#REF!</definedName>
    <definedName name="SE31_C">#REF!</definedName>
    <definedName name="SE31_COMP" localSheetId="8">#REF!</definedName>
    <definedName name="SE31_COMP" localSheetId="4">#REF!</definedName>
    <definedName name="SE31_COMP" localSheetId="9">#REF!</definedName>
    <definedName name="SE31_COMP" localSheetId="5">#REF!</definedName>
    <definedName name="SE31_COMP" localSheetId="3">#REF!</definedName>
    <definedName name="SE31_COMP" localSheetId="11">#REF!</definedName>
    <definedName name="SE31_COMP" localSheetId="7">#REF!</definedName>
    <definedName name="SE31_COMP" localSheetId="2">#REF!</definedName>
    <definedName name="SE31_COMP" localSheetId="10">#REF!</definedName>
    <definedName name="SE31_COMP" localSheetId="6">#REF!</definedName>
    <definedName name="SE31_COMP">#REF!</definedName>
    <definedName name="SE32_" localSheetId="8">#REF!</definedName>
    <definedName name="SE32_" localSheetId="4">#REF!</definedName>
    <definedName name="SE32_" localSheetId="9">#REF!</definedName>
    <definedName name="SE32_" localSheetId="5">#REF!</definedName>
    <definedName name="SE32_" localSheetId="3">#REF!</definedName>
    <definedName name="SE32_" localSheetId="11">#REF!</definedName>
    <definedName name="SE32_" localSheetId="7">#REF!</definedName>
    <definedName name="SE32_" localSheetId="2">#REF!</definedName>
    <definedName name="SE32_" localSheetId="10">#REF!</definedName>
    <definedName name="SE32_" localSheetId="6">#REF!</definedName>
    <definedName name="SE32_">#REF!</definedName>
    <definedName name="SE32_C" localSheetId="8">#REF!</definedName>
    <definedName name="SE32_C" localSheetId="4">#REF!</definedName>
    <definedName name="SE32_C" localSheetId="9">#REF!</definedName>
    <definedName name="SE32_C" localSheetId="5">#REF!</definedName>
    <definedName name="SE32_C" localSheetId="3">#REF!</definedName>
    <definedName name="SE32_C" localSheetId="11">#REF!</definedName>
    <definedName name="SE32_C" localSheetId="7">#REF!</definedName>
    <definedName name="SE32_C" localSheetId="2">#REF!</definedName>
    <definedName name="SE32_C" localSheetId="10">#REF!</definedName>
    <definedName name="SE32_C" localSheetId="6">#REF!</definedName>
    <definedName name="SE32_C">#REF!</definedName>
    <definedName name="SE32_COMP" localSheetId="8">#REF!</definedName>
    <definedName name="SE32_COMP" localSheetId="4">#REF!</definedName>
    <definedName name="SE32_COMP" localSheetId="9">#REF!</definedName>
    <definedName name="SE32_COMP" localSheetId="5">#REF!</definedName>
    <definedName name="SE32_COMP" localSheetId="3">#REF!</definedName>
    <definedName name="SE32_COMP" localSheetId="11">#REF!</definedName>
    <definedName name="SE32_COMP" localSheetId="7">#REF!</definedName>
    <definedName name="SE32_COMP" localSheetId="2">#REF!</definedName>
    <definedName name="SE32_COMP" localSheetId="10">#REF!</definedName>
    <definedName name="SE32_COMP" localSheetId="6">#REF!</definedName>
    <definedName name="SE32_COMP">#REF!</definedName>
    <definedName name="SE33_" localSheetId="8">#REF!</definedName>
    <definedName name="SE33_" localSheetId="4">#REF!</definedName>
    <definedName name="SE33_" localSheetId="9">#REF!</definedName>
    <definedName name="SE33_" localSheetId="5">#REF!</definedName>
    <definedName name="SE33_" localSheetId="3">#REF!</definedName>
    <definedName name="SE33_" localSheetId="11">#REF!</definedName>
    <definedName name="SE33_" localSheetId="7">#REF!</definedName>
    <definedName name="SE33_" localSheetId="2">#REF!</definedName>
    <definedName name="SE33_" localSheetId="10">#REF!</definedName>
    <definedName name="SE33_" localSheetId="6">#REF!</definedName>
    <definedName name="SE33_">#REF!</definedName>
    <definedName name="SE33_C" localSheetId="8">#REF!</definedName>
    <definedName name="SE33_C" localSheetId="4">#REF!</definedName>
    <definedName name="SE33_C" localSheetId="9">#REF!</definedName>
    <definedName name="SE33_C" localSheetId="5">#REF!</definedName>
    <definedName name="SE33_C" localSheetId="3">#REF!</definedName>
    <definedName name="SE33_C" localSheetId="11">#REF!</definedName>
    <definedName name="SE33_C" localSheetId="7">#REF!</definedName>
    <definedName name="SE33_C" localSheetId="2">#REF!</definedName>
    <definedName name="SE33_C" localSheetId="10">#REF!</definedName>
    <definedName name="SE33_C" localSheetId="6">#REF!</definedName>
    <definedName name="SE33_C">#REF!</definedName>
    <definedName name="SE33_COMP" localSheetId="8">#REF!</definedName>
    <definedName name="SE33_COMP" localSheetId="4">#REF!</definedName>
    <definedName name="SE33_COMP" localSheetId="9">#REF!</definedName>
    <definedName name="SE33_COMP" localSheetId="5">#REF!</definedName>
    <definedName name="SE33_COMP" localSheetId="3">#REF!</definedName>
    <definedName name="SE33_COMP" localSheetId="11">#REF!</definedName>
    <definedName name="SE33_COMP" localSheetId="7">#REF!</definedName>
    <definedName name="SE33_COMP" localSheetId="2">#REF!</definedName>
    <definedName name="SE33_COMP" localSheetId="10">#REF!</definedName>
    <definedName name="SE33_COMP" localSheetId="6">#REF!</definedName>
    <definedName name="SE33_COMP">#REF!</definedName>
    <definedName name="SE34_" localSheetId="8">#REF!</definedName>
    <definedName name="SE34_" localSheetId="4">#REF!</definedName>
    <definedName name="SE34_" localSheetId="9">#REF!</definedName>
    <definedName name="SE34_" localSheetId="5">#REF!</definedName>
    <definedName name="SE34_" localSheetId="3">#REF!</definedName>
    <definedName name="SE34_" localSheetId="11">#REF!</definedName>
    <definedName name="SE34_" localSheetId="7">#REF!</definedName>
    <definedName name="SE34_" localSheetId="2">#REF!</definedName>
    <definedName name="SE34_" localSheetId="10">#REF!</definedName>
    <definedName name="SE34_" localSheetId="6">#REF!</definedName>
    <definedName name="SE34_">#REF!</definedName>
    <definedName name="SE34__" localSheetId="8">#REF!</definedName>
    <definedName name="SE34__" localSheetId="4">#REF!</definedName>
    <definedName name="SE34__" localSheetId="9">#REF!</definedName>
    <definedName name="SE34__" localSheetId="5">#REF!</definedName>
    <definedName name="SE34__" localSheetId="3">#REF!</definedName>
    <definedName name="SE34__" localSheetId="11">#REF!</definedName>
    <definedName name="SE34__" localSheetId="7">#REF!</definedName>
    <definedName name="SE34__" localSheetId="2">#REF!</definedName>
    <definedName name="SE34__" localSheetId="10">#REF!</definedName>
    <definedName name="SE34__" localSheetId="6">#REF!</definedName>
    <definedName name="SE34__">#REF!</definedName>
    <definedName name="SE34_COMP" localSheetId="8">#REF!</definedName>
    <definedName name="SE34_COMP" localSheetId="4">#REF!</definedName>
    <definedName name="SE34_COMP" localSheetId="9">#REF!</definedName>
    <definedName name="SE34_COMP" localSheetId="5">#REF!</definedName>
    <definedName name="SE34_COMP" localSheetId="3">#REF!</definedName>
    <definedName name="SE34_COMP" localSheetId="11">#REF!</definedName>
    <definedName name="SE34_COMP" localSheetId="7">#REF!</definedName>
    <definedName name="SE34_COMP" localSheetId="2">#REF!</definedName>
    <definedName name="SE34_COMP" localSheetId="10">#REF!</definedName>
    <definedName name="SE34_COMP" localSheetId="6">#REF!</definedName>
    <definedName name="SE34_COMP">#REF!</definedName>
    <definedName name="SE35_" localSheetId="8">#REF!</definedName>
    <definedName name="SE35_" localSheetId="4">#REF!</definedName>
    <definedName name="SE35_" localSheetId="9">#REF!</definedName>
    <definedName name="SE35_" localSheetId="5">#REF!</definedName>
    <definedName name="SE35_" localSheetId="3">#REF!</definedName>
    <definedName name="SE35_" localSheetId="11">#REF!</definedName>
    <definedName name="SE35_" localSheetId="7">#REF!</definedName>
    <definedName name="SE35_" localSheetId="2">#REF!</definedName>
    <definedName name="SE35_" localSheetId="10">#REF!</definedName>
    <definedName name="SE35_" localSheetId="6">#REF!</definedName>
    <definedName name="SE35_">#REF!</definedName>
    <definedName name="SE35__" localSheetId="8">#REF!</definedName>
    <definedName name="SE35__" localSheetId="4">#REF!</definedName>
    <definedName name="SE35__" localSheetId="9">#REF!</definedName>
    <definedName name="SE35__" localSheetId="5">#REF!</definedName>
    <definedName name="SE35__" localSheetId="3">#REF!</definedName>
    <definedName name="SE35__" localSheetId="11">#REF!</definedName>
    <definedName name="SE35__" localSheetId="7">#REF!</definedName>
    <definedName name="SE35__" localSheetId="2">#REF!</definedName>
    <definedName name="SE35__" localSheetId="10">#REF!</definedName>
    <definedName name="SE35__" localSheetId="6">#REF!</definedName>
    <definedName name="SE35__">#REF!</definedName>
    <definedName name="SE35_C" localSheetId="8">#REF!</definedName>
    <definedName name="SE35_C" localSheetId="4">#REF!</definedName>
    <definedName name="SE35_C" localSheetId="9">#REF!</definedName>
    <definedName name="SE35_C" localSheetId="5">#REF!</definedName>
    <definedName name="SE35_C" localSheetId="3">#REF!</definedName>
    <definedName name="SE35_C" localSheetId="11">#REF!</definedName>
    <definedName name="SE35_C" localSheetId="7">#REF!</definedName>
    <definedName name="SE35_C" localSheetId="2">#REF!</definedName>
    <definedName name="SE35_C" localSheetId="10">#REF!</definedName>
    <definedName name="SE35_C" localSheetId="6">#REF!</definedName>
    <definedName name="SE35_C">#REF!</definedName>
    <definedName name="SE35_COMP" localSheetId="8">#REF!</definedName>
    <definedName name="SE35_COMP" localSheetId="4">#REF!</definedName>
    <definedName name="SE35_COMP" localSheetId="9">#REF!</definedName>
    <definedName name="SE35_COMP" localSheetId="5">#REF!</definedName>
    <definedName name="SE35_COMP" localSheetId="3">#REF!</definedName>
    <definedName name="SE35_COMP" localSheetId="11">#REF!</definedName>
    <definedName name="SE35_COMP" localSheetId="7">#REF!</definedName>
    <definedName name="SE35_COMP" localSheetId="2">#REF!</definedName>
    <definedName name="SE35_COMP" localSheetId="10">#REF!</definedName>
    <definedName name="SE35_COMP" localSheetId="6">#REF!</definedName>
    <definedName name="SE35_COMP">#REF!</definedName>
    <definedName name="SE36_" localSheetId="8">#REF!</definedName>
    <definedName name="SE36_" localSheetId="4">#REF!</definedName>
    <definedName name="SE36_" localSheetId="9">#REF!</definedName>
    <definedName name="SE36_" localSheetId="5">#REF!</definedName>
    <definedName name="SE36_" localSheetId="3">#REF!</definedName>
    <definedName name="SE36_" localSheetId="11">#REF!</definedName>
    <definedName name="SE36_" localSheetId="7">#REF!</definedName>
    <definedName name="SE36_" localSheetId="2">#REF!</definedName>
    <definedName name="SE36_" localSheetId="10">#REF!</definedName>
    <definedName name="SE36_" localSheetId="6">#REF!</definedName>
    <definedName name="SE36_">#REF!</definedName>
    <definedName name="SE36__" localSheetId="8">#REF!</definedName>
    <definedName name="SE36__" localSheetId="4">#REF!</definedName>
    <definedName name="SE36__" localSheetId="9">#REF!</definedName>
    <definedName name="SE36__" localSheetId="5">#REF!</definedName>
    <definedName name="SE36__" localSheetId="3">#REF!</definedName>
    <definedName name="SE36__" localSheetId="11">#REF!</definedName>
    <definedName name="SE36__" localSheetId="7">#REF!</definedName>
    <definedName name="SE36__" localSheetId="2">#REF!</definedName>
    <definedName name="SE36__" localSheetId="10">#REF!</definedName>
    <definedName name="SE36__" localSheetId="6">#REF!</definedName>
    <definedName name="SE36__">#REF!</definedName>
    <definedName name="SE36_C" localSheetId="8">#REF!</definedName>
    <definedName name="SE36_C" localSheetId="4">#REF!</definedName>
    <definedName name="SE36_C" localSheetId="9">#REF!</definedName>
    <definedName name="SE36_C" localSheetId="5">#REF!</definedName>
    <definedName name="SE36_C" localSheetId="3">#REF!</definedName>
    <definedName name="SE36_C" localSheetId="11">#REF!</definedName>
    <definedName name="SE36_C" localSheetId="7">#REF!</definedName>
    <definedName name="SE36_C" localSheetId="2">#REF!</definedName>
    <definedName name="SE36_C" localSheetId="10">#REF!</definedName>
    <definedName name="SE36_C" localSheetId="6">#REF!</definedName>
    <definedName name="SE36_C">#REF!</definedName>
    <definedName name="SE36_COMP" localSheetId="8">#REF!</definedName>
    <definedName name="SE36_COMP" localSheetId="4">#REF!</definedName>
    <definedName name="SE36_COMP" localSheetId="9">#REF!</definedName>
    <definedName name="SE36_COMP" localSheetId="5">#REF!</definedName>
    <definedName name="SE36_COMP" localSheetId="3">#REF!</definedName>
    <definedName name="SE36_COMP" localSheetId="11">#REF!</definedName>
    <definedName name="SE36_COMP" localSheetId="7">#REF!</definedName>
    <definedName name="SE36_COMP" localSheetId="2">#REF!</definedName>
    <definedName name="SE36_COMP" localSheetId="10">#REF!</definedName>
    <definedName name="SE36_COMP" localSheetId="6">#REF!</definedName>
    <definedName name="SE36_COMP">#REF!</definedName>
    <definedName name="SE37_" localSheetId="8">#REF!</definedName>
    <definedName name="SE37_" localSheetId="4">#REF!</definedName>
    <definedName name="SE37_" localSheetId="9">#REF!</definedName>
    <definedName name="SE37_" localSheetId="5">#REF!</definedName>
    <definedName name="SE37_" localSheetId="3">#REF!</definedName>
    <definedName name="SE37_" localSheetId="11">#REF!</definedName>
    <definedName name="SE37_" localSheetId="7">#REF!</definedName>
    <definedName name="SE37_" localSheetId="2">#REF!</definedName>
    <definedName name="SE37_" localSheetId="10">#REF!</definedName>
    <definedName name="SE37_" localSheetId="6">#REF!</definedName>
    <definedName name="SE37_">#REF!</definedName>
    <definedName name="SE37__" localSheetId="8">#REF!</definedName>
    <definedName name="SE37__" localSheetId="4">#REF!</definedName>
    <definedName name="SE37__" localSheetId="9">#REF!</definedName>
    <definedName name="SE37__" localSheetId="5">#REF!</definedName>
    <definedName name="SE37__" localSheetId="3">#REF!</definedName>
    <definedName name="SE37__" localSheetId="11">#REF!</definedName>
    <definedName name="SE37__" localSheetId="7">#REF!</definedName>
    <definedName name="SE37__" localSheetId="2">#REF!</definedName>
    <definedName name="SE37__" localSheetId="10">#REF!</definedName>
    <definedName name="SE37__" localSheetId="6">#REF!</definedName>
    <definedName name="SE37__">#REF!</definedName>
    <definedName name="SE37_C" localSheetId="8">#REF!</definedName>
    <definedName name="SE37_C" localSheetId="4">#REF!</definedName>
    <definedName name="SE37_C" localSheetId="9">#REF!</definedName>
    <definedName name="SE37_C" localSheetId="5">#REF!</definedName>
    <definedName name="SE37_C" localSheetId="3">#REF!</definedName>
    <definedName name="SE37_C" localSheetId="11">#REF!</definedName>
    <definedName name="SE37_C" localSheetId="7">#REF!</definedName>
    <definedName name="SE37_C" localSheetId="2">#REF!</definedName>
    <definedName name="SE37_C" localSheetId="10">#REF!</definedName>
    <definedName name="SE37_C" localSheetId="6">#REF!</definedName>
    <definedName name="SE37_C">#REF!</definedName>
    <definedName name="SE37_COMP" localSheetId="8">#REF!</definedName>
    <definedName name="SE37_COMP" localSheetId="4">#REF!</definedName>
    <definedName name="SE37_COMP" localSheetId="9">#REF!</definedName>
    <definedName name="SE37_COMP" localSheetId="5">#REF!</definedName>
    <definedName name="SE37_COMP" localSheetId="3">#REF!</definedName>
    <definedName name="SE37_COMP" localSheetId="11">#REF!</definedName>
    <definedName name="SE37_COMP" localSheetId="7">#REF!</definedName>
    <definedName name="SE37_COMP" localSheetId="2">#REF!</definedName>
    <definedName name="SE37_COMP" localSheetId="10">#REF!</definedName>
    <definedName name="SE37_COMP" localSheetId="6">#REF!</definedName>
    <definedName name="SE37_COMP">#REF!</definedName>
    <definedName name="SE38_" localSheetId="8">#REF!</definedName>
    <definedName name="SE38_" localSheetId="4">#REF!</definedName>
    <definedName name="SE38_" localSheetId="9">#REF!</definedName>
    <definedName name="SE38_" localSheetId="5">#REF!</definedName>
    <definedName name="SE38_" localSheetId="3">#REF!</definedName>
    <definedName name="SE38_" localSheetId="11">#REF!</definedName>
    <definedName name="SE38_" localSheetId="7">#REF!</definedName>
    <definedName name="SE38_" localSheetId="2">#REF!</definedName>
    <definedName name="SE38_" localSheetId="10">#REF!</definedName>
    <definedName name="SE38_" localSheetId="6">#REF!</definedName>
    <definedName name="SE38_">#REF!</definedName>
    <definedName name="SE38__" localSheetId="8">#REF!</definedName>
    <definedName name="SE38__" localSheetId="4">#REF!</definedName>
    <definedName name="SE38__" localSheetId="9">#REF!</definedName>
    <definedName name="SE38__" localSheetId="5">#REF!</definedName>
    <definedName name="SE38__" localSheetId="3">#REF!</definedName>
    <definedName name="SE38__" localSheetId="11">#REF!</definedName>
    <definedName name="SE38__" localSheetId="7">#REF!</definedName>
    <definedName name="SE38__" localSheetId="2">#REF!</definedName>
    <definedName name="SE38__" localSheetId="10">#REF!</definedName>
    <definedName name="SE38__" localSheetId="6">#REF!</definedName>
    <definedName name="SE38__">#REF!</definedName>
    <definedName name="SE38_C" localSheetId="8">#REF!</definedName>
    <definedName name="SE38_C" localSheetId="4">#REF!</definedName>
    <definedName name="SE38_C" localSheetId="9">#REF!</definedName>
    <definedName name="SE38_C" localSheetId="5">#REF!</definedName>
    <definedName name="SE38_C" localSheetId="3">#REF!</definedName>
    <definedName name="SE38_C" localSheetId="11">#REF!</definedName>
    <definedName name="SE38_C" localSheetId="7">#REF!</definedName>
    <definedName name="SE38_C" localSheetId="2">#REF!</definedName>
    <definedName name="SE38_C" localSheetId="10">#REF!</definedName>
    <definedName name="SE38_C" localSheetId="6">#REF!</definedName>
    <definedName name="SE38_C">#REF!</definedName>
    <definedName name="SE38_COMP" localSheetId="8">#REF!</definedName>
    <definedName name="SE38_COMP" localSheetId="4">#REF!</definedName>
    <definedName name="SE38_COMP" localSheetId="9">#REF!</definedName>
    <definedName name="SE38_COMP" localSheetId="5">#REF!</definedName>
    <definedName name="SE38_COMP" localSheetId="3">#REF!</definedName>
    <definedName name="SE38_COMP" localSheetId="11">#REF!</definedName>
    <definedName name="SE38_COMP" localSheetId="7">#REF!</definedName>
    <definedName name="SE38_COMP" localSheetId="2">#REF!</definedName>
    <definedName name="SE38_COMP" localSheetId="10">#REF!</definedName>
    <definedName name="SE38_COMP" localSheetId="6">#REF!</definedName>
    <definedName name="SE38_COMP">#REF!</definedName>
    <definedName name="SE39_" localSheetId="8">#REF!</definedName>
    <definedName name="SE39_" localSheetId="4">#REF!</definedName>
    <definedName name="SE39_" localSheetId="9">#REF!</definedName>
    <definedName name="SE39_" localSheetId="5">#REF!</definedName>
    <definedName name="SE39_" localSheetId="3">#REF!</definedName>
    <definedName name="SE39_" localSheetId="11">#REF!</definedName>
    <definedName name="SE39_" localSheetId="7">#REF!</definedName>
    <definedName name="SE39_" localSheetId="2">#REF!</definedName>
    <definedName name="SE39_" localSheetId="10">#REF!</definedName>
    <definedName name="SE39_" localSheetId="6">#REF!</definedName>
    <definedName name="SE39_">#REF!</definedName>
    <definedName name="SE39_C" localSheetId="8">#REF!</definedName>
    <definedName name="SE39_C" localSheetId="4">#REF!</definedName>
    <definedName name="SE39_C" localSheetId="9">#REF!</definedName>
    <definedName name="SE39_C" localSheetId="5">#REF!</definedName>
    <definedName name="SE39_C" localSheetId="3">#REF!</definedName>
    <definedName name="SE39_C" localSheetId="11">#REF!</definedName>
    <definedName name="SE39_C" localSheetId="7">#REF!</definedName>
    <definedName name="SE39_C" localSheetId="2">#REF!</definedName>
    <definedName name="SE39_C" localSheetId="10">#REF!</definedName>
    <definedName name="SE39_C" localSheetId="6">#REF!</definedName>
    <definedName name="SE39_C">#REF!</definedName>
    <definedName name="SE39_COMP" localSheetId="8">#REF!</definedName>
    <definedName name="SE39_COMP" localSheetId="4">#REF!</definedName>
    <definedName name="SE39_COMP" localSheetId="9">#REF!</definedName>
    <definedName name="SE39_COMP" localSheetId="5">#REF!</definedName>
    <definedName name="SE39_COMP" localSheetId="3">#REF!</definedName>
    <definedName name="SE39_COMP" localSheetId="11">#REF!</definedName>
    <definedName name="SE39_COMP" localSheetId="7">#REF!</definedName>
    <definedName name="SE39_COMP" localSheetId="2">#REF!</definedName>
    <definedName name="SE39_COMP" localSheetId="10">#REF!</definedName>
    <definedName name="SE39_COMP" localSheetId="6">#REF!</definedName>
    <definedName name="SE39_COMP">#REF!</definedName>
    <definedName name="SE40_" localSheetId="8">#REF!</definedName>
    <definedName name="SE40_" localSheetId="4">#REF!</definedName>
    <definedName name="SE40_" localSheetId="9">#REF!</definedName>
    <definedName name="SE40_" localSheetId="5">#REF!</definedName>
    <definedName name="SE40_" localSheetId="3">#REF!</definedName>
    <definedName name="SE40_" localSheetId="11">#REF!</definedName>
    <definedName name="SE40_" localSheetId="7">#REF!</definedName>
    <definedName name="SE40_" localSheetId="2">#REF!</definedName>
    <definedName name="SE40_" localSheetId="10">#REF!</definedName>
    <definedName name="SE40_" localSheetId="6">#REF!</definedName>
    <definedName name="SE40_">#REF!</definedName>
    <definedName name="SE40_C" localSheetId="8">#REF!</definedName>
    <definedName name="SE40_C" localSheetId="4">#REF!</definedName>
    <definedName name="SE40_C" localSheetId="9">#REF!</definedName>
    <definedName name="SE40_C" localSheetId="5">#REF!</definedName>
    <definedName name="SE40_C" localSheetId="3">#REF!</definedName>
    <definedName name="SE40_C" localSheetId="11">#REF!</definedName>
    <definedName name="SE40_C" localSheetId="7">#REF!</definedName>
    <definedName name="SE40_C" localSheetId="2">#REF!</definedName>
    <definedName name="SE40_C" localSheetId="10">#REF!</definedName>
    <definedName name="SE40_C" localSheetId="6">#REF!</definedName>
    <definedName name="SE40_C">#REF!</definedName>
    <definedName name="SE40_COMP" localSheetId="8">#REF!</definedName>
    <definedName name="SE40_COMP" localSheetId="4">#REF!</definedName>
    <definedName name="SE40_COMP" localSheetId="9">#REF!</definedName>
    <definedName name="SE40_COMP" localSheetId="5">#REF!</definedName>
    <definedName name="SE40_COMP" localSheetId="3">#REF!</definedName>
    <definedName name="SE40_COMP" localSheetId="11">#REF!</definedName>
    <definedName name="SE40_COMP" localSheetId="7">#REF!</definedName>
    <definedName name="SE40_COMP" localSheetId="2">#REF!</definedName>
    <definedName name="SE40_COMP" localSheetId="10">#REF!</definedName>
    <definedName name="SE40_COMP" localSheetId="6">#REF!</definedName>
    <definedName name="SE40_COMP">#REF!</definedName>
    <definedName name="SE41_" localSheetId="8">#REF!</definedName>
    <definedName name="SE41_" localSheetId="4">#REF!</definedName>
    <definedName name="SE41_" localSheetId="9">#REF!</definedName>
    <definedName name="SE41_" localSheetId="5">#REF!</definedName>
    <definedName name="SE41_" localSheetId="3">#REF!</definedName>
    <definedName name="SE41_" localSheetId="11">#REF!</definedName>
    <definedName name="SE41_" localSheetId="7">#REF!</definedName>
    <definedName name="SE41_" localSheetId="2">#REF!</definedName>
    <definedName name="SE41_" localSheetId="10">#REF!</definedName>
    <definedName name="SE41_" localSheetId="6">#REF!</definedName>
    <definedName name="SE41_">#REF!</definedName>
    <definedName name="SE41_C" localSheetId="8">#REF!</definedName>
    <definedName name="SE41_C" localSheetId="4">#REF!</definedName>
    <definedName name="SE41_C" localSheetId="9">#REF!</definedName>
    <definedName name="SE41_C" localSheetId="5">#REF!</definedName>
    <definedName name="SE41_C" localSheetId="3">#REF!</definedName>
    <definedName name="SE41_C" localSheetId="11">#REF!</definedName>
    <definedName name="SE41_C" localSheetId="7">#REF!</definedName>
    <definedName name="SE41_C" localSheetId="2">#REF!</definedName>
    <definedName name="SE41_C" localSheetId="10">#REF!</definedName>
    <definedName name="SE41_C" localSheetId="6">#REF!</definedName>
    <definedName name="SE41_C">#REF!</definedName>
    <definedName name="SE41_COMP" localSheetId="8">#REF!</definedName>
    <definedName name="SE41_COMP" localSheetId="4">#REF!</definedName>
    <definedName name="SE41_COMP" localSheetId="9">#REF!</definedName>
    <definedName name="SE41_COMP" localSheetId="5">#REF!</definedName>
    <definedName name="SE41_COMP" localSheetId="3">#REF!</definedName>
    <definedName name="SE41_COMP" localSheetId="11">#REF!</definedName>
    <definedName name="SE41_COMP" localSheetId="7">#REF!</definedName>
    <definedName name="SE41_COMP" localSheetId="2">#REF!</definedName>
    <definedName name="SE41_COMP" localSheetId="10">#REF!</definedName>
    <definedName name="SE41_COMP" localSheetId="6">#REF!</definedName>
    <definedName name="SE41_COMP">#REF!</definedName>
    <definedName name="SE42_" localSheetId="8">#REF!</definedName>
    <definedName name="SE42_" localSheetId="4">#REF!</definedName>
    <definedName name="SE42_" localSheetId="9">#REF!</definedName>
    <definedName name="SE42_" localSheetId="5">#REF!</definedName>
    <definedName name="SE42_" localSheetId="3">#REF!</definedName>
    <definedName name="SE42_" localSheetId="11">#REF!</definedName>
    <definedName name="SE42_" localSheetId="7">#REF!</definedName>
    <definedName name="SE42_" localSheetId="2">#REF!</definedName>
    <definedName name="SE42_" localSheetId="10">#REF!</definedName>
    <definedName name="SE42_" localSheetId="6">#REF!</definedName>
    <definedName name="SE42_">#REF!</definedName>
    <definedName name="SE42_C" localSheetId="8">#REF!</definedName>
    <definedName name="SE42_C" localSheetId="4">#REF!</definedName>
    <definedName name="SE42_C" localSheetId="9">#REF!</definedName>
    <definedName name="SE42_C" localSheetId="5">#REF!</definedName>
    <definedName name="SE42_C" localSheetId="3">#REF!</definedName>
    <definedName name="SE42_C" localSheetId="11">#REF!</definedName>
    <definedName name="SE42_C" localSheetId="7">#REF!</definedName>
    <definedName name="SE42_C" localSheetId="2">#REF!</definedName>
    <definedName name="SE42_C" localSheetId="10">#REF!</definedName>
    <definedName name="SE42_C" localSheetId="6">#REF!</definedName>
    <definedName name="SE42_C">#REF!</definedName>
    <definedName name="SE42_COMP" localSheetId="8">#REF!</definedName>
    <definedName name="SE42_COMP" localSheetId="4">#REF!</definedName>
    <definedName name="SE42_COMP" localSheetId="9">#REF!</definedName>
    <definedName name="SE42_COMP" localSheetId="5">#REF!</definedName>
    <definedName name="SE42_COMP" localSheetId="3">#REF!</definedName>
    <definedName name="SE42_COMP" localSheetId="11">#REF!</definedName>
    <definedName name="SE42_COMP" localSheetId="7">#REF!</definedName>
    <definedName name="SE42_COMP" localSheetId="2">#REF!</definedName>
    <definedName name="SE42_COMP" localSheetId="10">#REF!</definedName>
    <definedName name="SE42_COMP" localSheetId="6">#REF!</definedName>
    <definedName name="SE42_COMP">#REF!</definedName>
    <definedName name="SE43_" localSheetId="8">#REF!</definedName>
    <definedName name="SE43_" localSheetId="4">#REF!</definedName>
    <definedName name="SE43_" localSheetId="9">#REF!</definedName>
    <definedName name="SE43_" localSheetId="5">#REF!</definedName>
    <definedName name="SE43_" localSheetId="3">#REF!</definedName>
    <definedName name="SE43_" localSheetId="11">#REF!</definedName>
    <definedName name="SE43_" localSheetId="7">#REF!</definedName>
    <definedName name="SE43_" localSheetId="2">#REF!</definedName>
    <definedName name="SE43_" localSheetId="10">#REF!</definedName>
    <definedName name="SE43_" localSheetId="6">#REF!</definedName>
    <definedName name="SE43_">#REF!</definedName>
    <definedName name="SE43_C" localSheetId="8">#REF!</definedName>
    <definedName name="SE43_C" localSheetId="4">#REF!</definedName>
    <definedName name="SE43_C" localSheetId="9">#REF!</definedName>
    <definedName name="SE43_C" localSheetId="5">#REF!</definedName>
    <definedName name="SE43_C" localSheetId="3">#REF!</definedName>
    <definedName name="SE43_C" localSheetId="11">#REF!</definedName>
    <definedName name="SE43_C" localSheetId="7">#REF!</definedName>
    <definedName name="SE43_C" localSheetId="2">#REF!</definedName>
    <definedName name="SE43_C" localSheetId="10">#REF!</definedName>
    <definedName name="SE43_C" localSheetId="6">#REF!</definedName>
    <definedName name="SE43_C">#REF!</definedName>
    <definedName name="SE43_COMP" localSheetId="8">#REF!</definedName>
    <definedName name="SE43_COMP" localSheetId="4">#REF!</definedName>
    <definedName name="SE43_COMP" localSheetId="9">#REF!</definedName>
    <definedName name="SE43_COMP" localSheetId="5">#REF!</definedName>
    <definedName name="SE43_COMP" localSheetId="3">#REF!</definedName>
    <definedName name="SE43_COMP" localSheetId="11">#REF!</definedName>
    <definedName name="SE43_COMP" localSheetId="7">#REF!</definedName>
    <definedName name="SE43_COMP" localSheetId="2">#REF!</definedName>
    <definedName name="SE43_COMP" localSheetId="10">#REF!</definedName>
    <definedName name="SE43_COMP" localSheetId="6">#REF!</definedName>
    <definedName name="SE43_COMP">#REF!</definedName>
    <definedName name="SE44_" localSheetId="8">#REF!</definedName>
    <definedName name="SE44_" localSheetId="4">#REF!</definedName>
    <definedName name="SE44_" localSheetId="9">#REF!</definedName>
    <definedName name="SE44_" localSheetId="5">#REF!</definedName>
    <definedName name="SE44_" localSheetId="3">#REF!</definedName>
    <definedName name="SE44_" localSheetId="11">#REF!</definedName>
    <definedName name="SE44_" localSheetId="7">#REF!</definedName>
    <definedName name="SE44_" localSheetId="2">#REF!</definedName>
    <definedName name="SE44_" localSheetId="10">#REF!</definedName>
    <definedName name="SE44_" localSheetId="6">#REF!</definedName>
    <definedName name="SE44_">#REF!</definedName>
    <definedName name="SE44_C" localSheetId="8">#REF!</definedName>
    <definedName name="SE44_C" localSheetId="4">#REF!</definedName>
    <definedName name="SE44_C" localSheetId="9">#REF!</definedName>
    <definedName name="SE44_C" localSheetId="5">#REF!</definedName>
    <definedName name="SE44_C" localSheetId="3">#REF!</definedName>
    <definedName name="SE44_C" localSheetId="11">#REF!</definedName>
    <definedName name="SE44_C" localSheetId="7">#REF!</definedName>
    <definedName name="SE44_C" localSheetId="2">#REF!</definedName>
    <definedName name="SE44_C" localSheetId="10">#REF!</definedName>
    <definedName name="SE44_C" localSheetId="6">#REF!</definedName>
    <definedName name="SE44_C">#REF!</definedName>
    <definedName name="SE44_COMP" localSheetId="8">#REF!</definedName>
    <definedName name="SE44_COMP" localSheetId="4">#REF!</definedName>
    <definedName name="SE44_COMP" localSheetId="9">#REF!</definedName>
    <definedName name="SE44_COMP" localSheetId="5">#REF!</definedName>
    <definedName name="SE44_COMP" localSheetId="3">#REF!</definedName>
    <definedName name="SE44_COMP" localSheetId="11">#REF!</definedName>
    <definedName name="SE44_COMP" localSheetId="7">#REF!</definedName>
    <definedName name="SE44_COMP" localSheetId="2">#REF!</definedName>
    <definedName name="SE44_COMP" localSheetId="10">#REF!</definedName>
    <definedName name="SE44_COMP" localSheetId="6">#REF!</definedName>
    <definedName name="SE44_COMP">#REF!</definedName>
    <definedName name="SE45_" localSheetId="8">#REF!</definedName>
    <definedName name="SE45_" localSheetId="4">#REF!</definedName>
    <definedName name="SE45_" localSheetId="9">#REF!</definedName>
    <definedName name="SE45_" localSheetId="5">#REF!</definedName>
    <definedName name="SE45_" localSheetId="3">#REF!</definedName>
    <definedName name="SE45_" localSheetId="11">#REF!</definedName>
    <definedName name="SE45_" localSheetId="7">#REF!</definedName>
    <definedName name="SE45_" localSheetId="2">#REF!</definedName>
    <definedName name="SE45_" localSheetId="10">#REF!</definedName>
    <definedName name="SE45_" localSheetId="6">#REF!</definedName>
    <definedName name="SE45_">#REF!</definedName>
    <definedName name="SE45_C" localSheetId="8">#REF!</definedName>
    <definedName name="SE45_C" localSheetId="4">#REF!</definedName>
    <definedName name="SE45_C" localSheetId="9">#REF!</definedName>
    <definedName name="SE45_C" localSheetId="5">#REF!</definedName>
    <definedName name="SE45_C" localSheetId="3">#REF!</definedName>
    <definedName name="SE45_C" localSheetId="11">#REF!</definedName>
    <definedName name="SE45_C" localSheetId="7">#REF!</definedName>
    <definedName name="SE45_C" localSheetId="2">#REF!</definedName>
    <definedName name="SE45_C" localSheetId="10">#REF!</definedName>
    <definedName name="SE45_C" localSheetId="6">#REF!</definedName>
    <definedName name="SE45_C">#REF!</definedName>
    <definedName name="SE45_COMP" localSheetId="8">#REF!</definedName>
    <definedName name="SE45_COMP" localSheetId="4">#REF!</definedName>
    <definedName name="SE45_COMP" localSheetId="9">#REF!</definedName>
    <definedName name="SE45_COMP" localSheetId="5">#REF!</definedName>
    <definedName name="SE45_COMP" localSheetId="3">#REF!</definedName>
    <definedName name="SE45_COMP" localSheetId="11">#REF!</definedName>
    <definedName name="SE45_COMP" localSheetId="7">#REF!</definedName>
    <definedName name="SE45_COMP" localSheetId="2">#REF!</definedName>
    <definedName name="SE45_COMP" localSheetId="10">#REF!</definedName>
    <definedName name="SE45_COMP" localSheetId="6">#REF!</definedName>
    <definedName name="SE45_COMP">#REF!</definedName>
    <definedName name="SE46_" localSheetId="8">#REF!</definedName>
    <definedName name="SE46_" localSheetId="4">#REF!</definedName>
    <definedName name="SE46_" localSheetId="9">#REF!</definedName>
    <definedName name="SE46_" localSheetId="5">#REF!</definedName>
    <definedName name="SE46_" localSheetId="3">#REF!</definedName>
    <definedName name="SE46_" localSheetId="11">#REF!</definedName>
    <definedName name="SE46_" localSheetId="7">#REF!</definedName>
    <definedName name="SE46_" localSheetId="2">#REF!</definedName>
    <definedName name="SE46_" localSheetId="10">#REF!</definedName>
    <definedName name="SE46_" localSheetId="6">#REF!</definedName>
    <definedName name="SE46_">#REF!</definedName>
    <definedName name="SE46_C" localSheetId="8">#REF!</definedName>
    <definedName name="SE46_C" localSheetId="4">#REF!</definedName>
    <definedName name="SE46_C" localSheetId="9">#REF!</definedName>
    <definedName name="SE46_C" localSheetId="5">#REF!</definedName>
    <definedName name="SE46_C" localSheetId="3">#REF!</definedName>
    <definedName name="SE46_C" localSheetId="11">#REF!</definedName>
    <definedName name="SE46_C" localSheetId="7">#REF!</definedName>
    <definedName name="SE46_C" localSheetId="2">#REF!</definedName>
    <definedName name="SE46_C" localSheetId="10">#REF!</definedName>
    <definedName name="SE46_C" localSheetId="6">#REF!</definedName>
    <definedName name="SE46_C">#REF!</definedName>
    <definedName name="SE46_COMP" localSheetId="8">#REF!</definedName>
    <definedName name="SE46_COMP" localSheetId="4">#REF!</definedName>
    <definedName name="SE46_COMP" localSheetId="9">#REF!</definedName>
    <definedName name="SE46_COMP" localSheetId="5">#REF!</definedName>
    <definedName name="SE46_COMP" localSheetId="3">#REF!</definedName>
    <definedName name="SE46_COMP" localSheetId="11">#REF!</definedName>
    <definedName name="SE46_COMP" localSheetId="7">#REF!</definedName>
    <definedName name="SE46_COMP" localSheetId="2">#REF!</definedName>
    <definedName name="SE46_COMP" localSheetId="10">#REF!</definedName>
    <definedName name="SE46_COMP" localSheetId="6">#REF!</definedName>
    <definedName name="SE46_COMP">#REF!</definedName>
    <definedName name="SE47_" localSheetId="8">#REF!</definedName>
    <definedName name="SE47_" localSheetId="4">#REF!</definedName>
    <definedName name="SE47_" localSheetId="9">#REF!</definedName>
    <definedName name="SE47_" localSheetId="5">#REF!</definedName>
    <definedName name="SE47_" localSheetId="3">#REF!</definedName>
    <definedName name="SE47_" localSheetId="11">#REF!</definedName>
    <definedName name="SE47_" localSheetId="7">#REF!</definedName>
    <definedName name="SE47_" localSheetId="2">#REF!</definedName>
    <definedName name="SE47_" localSheetId="10">#REF!</definedName>
    <definedName name="SE47_" localSheetId="6">#REF!</definedName>
    <definedName name="SE47_">#REF!</definedName>
    <definedName name="SE47_C" localSheetId="8">#REF!</definedName>
    <definedName name="SE47_C" localSheetId="4">#REF!</definedName>
    <definedName name="SE47_C" localSheetId="9">#REF!</definedName>
    <definedName name="SE47_C" localSheetId="5">#REF!</definedName>
    <definedName name="SE47_C" localSheetId="3">#REF!</definedName>
    <definedName name="SE47_C" localSheetId="11">#REF!</definedName>
    <definedName name="SE47_C" localSheetId="7">#REF!</definedName>
    <definedName name="SE47_C" localSheetId="2">#REF!</definedName>
    <definedName name="SE47_C" localSheetId="10">#REF!</definedName>
    <definedName name="SE47_C" localSheetId="6">#REF!</definedName>
    <definedName name="SE47_C">#REF!</definedName>
    <definedName name="SE47_COMP" localSheetId="8">#REF!</definedName>
    <definedName name="SE47_COMP" localSheetId="4">#REF!</definedName>
    <definedName name="SE47_COMP" localSheetId="9">#REF!</definedName>
    <definedName name="SE47_COMP" localSheetId="5">#REF!</definedName>
    <definedName name="SE47_COMP" localSheetId="3">#REF!</definedName>
    <definedName name="SE47_COMP" localSheetId="11">#REF!</definedName>
    <definedName name="SE47_COMP" localSheetId="7">#REF!</definedName>
    <definedName name="SE47_COMP" localSheetId="2">#REF!</definedName>
    <definedName name="SE47_COMP" localSheetId="10">#REF!</definedName>
    <definedName name="SE47_COMP" localSheetId="6">#REF!</definedName>
    <definedName name="SE47_COMP">#REF!</definedName>
    <definedName name="SE48_" localSheetId="8">#REF!</definedName>
    <definedName name="SE48_" localSheetId="4">#REF!</definedName>
    <definedName name="SE48_" localSheetId="9">#REF!</definedName>
    <definedName name="SE48_" localSheetId="5">#REF!</definedName>
    <definedName name="SE48_" localSheetId="3">#REF!</definedName>
    <definedName name="SE48_" localSheetId="11">#REF!</definedName>
    <definedName name="SE48_" localSheetId="7">#REF!</definedName>
    <definedName name="SE48_" localSheetId="2">#REF!</definedName>
    <definedName name="SE48_" localSheetId="10">#REF!</definedName>
    <definedName name="SE48_" localSheetId="6">#REF!</definedName>
    <definedName name="SE48_">#REF!</definedName>
    <definedName name="SE48_C" localSheetId="8">#REF!</definedName>
    <definedName name="SE48_C" localSheetId="4">#REF!</definedName>
    <definedName name="SE48_C" localSheetId="9">#REF!</definedName>
    <definedName name="SE48_C" localSheetId="5">#REF!</definedName>
    <definedName name="SE48_C" localSheetId="3">#REF!</definedName>
    <definedName name="SE48_C" localSheetId="11">#REF!</definedName>
    <definedName name="SE48_C" localSheetId="7">#REF!</definedName>
    <definedName name="SE48_C" localSheetId="2">#REF!</definedName>
    <definedName name="SE48_C" localSheetId="10">#REF!</definedName>
    <definedName name="SE48_C" localSheetId="6">#REF!</definedName>
    <definedName name="SE48_C">#REF!</definedName>
    <definedName name="SE48_COMP" localSheetId="8">#REF!</definedName>
    <definedName name="SE48_COMP" localSheetId="4">#REF!</definedName>
    <definedName name="SE48_COMP" localSheetId="9">#REF!</definedName>
    <definedName name="SE48_COMP" localSheetId="5">#REF!</definedName>
    <definedName name="SE48_COMP" localSheetId="3">#REF!</definedName>
    <definedName name="SE48_COMP" localSheetId="11">#REF!</definedName>
    <definedName name="SE48_COMP" localSheetId="7">#REF!</definedName>
    <definedName name="SE48_COMP" localSheetId="2">#REF!</definedName>
    <definedName name="SE48_COMP" localSheetId="10">#REF!</definedName>
    <definedName name="SE48_COMP" localSheetId="6">#REF!</definedName>
    <definedName name="SE48_COMP">#REF!</definedName>
    <definedName name="SE49_" localSheetId="8">#REF!</definedName>
    <definedName name="SE49_" localSheetId="4">#REF!</definedName>
    <definedName name="SE49_" localSheetId="9">#REF!</definedName>
    <definedName name="SE49_" localSheetId="5">#REF!</definedName>
    <definedName name="SE49_" localSheetId="3">#REF!</definedName>
    <definedName name="SE49_" localSheetId="11">#REF!</definedName>
    <definedName name="SE49_" localSheetId="7">#REF!</definedName>
    <definedName name="SE49_" localSheetId="2">#REF!</definedName>
    <definedName name="SE49_" localSheetId="10">#REF!</definedName>
    <definedName name="SE49_" localSheetId="6">#REF!</definedName>
    <definedName name="SE49_">#REF!</definedName>
    <definedName name="SE49_C" localSheetId="8">#REF!</definedName>
    <definedName name="SE49_C" localSheetId="4">#REF!</definedName>
    <definedName name="SE49_C" localSheetId="9">#REF!</definedName>
    <definedName name="SE49_C" localSheetId="5">#REF!</definedName>
    <definedName name="SE49_C" localSheetId="3">#REF!</definedName>
    <definedName name="SE49_C" localSheetId="11">#REF!</definedName>
    <definedName name="SE49_C" localSheetId="7">#REF!</definedName>
    <definedName name="SE49_C" localSheetId="2">#REF!</definedName>
    <definedName name="SE49_C" localSheetId="10">#REF!</definedName>
    <definedName name="SE49_C" localSheetId="6">#REF!</definedName>
    <definedName name="SE49_C">#REF!</definedName>
    <definedName name="SE49_COMP" localSheetId="8">#REF!</definedName>
    <definedName name="SE49_COMP" localSheetId="4">#REF!</definedName>
    <definedName name="SE49_COMP" localSheetId="9">#REF!</definedName>
    <definedName name="SE49_COMP" localSheetId="5">#REF!</definedName>
    <definedName name="SE49_COMP" localSheetId="3">#REF!</definedName>
    <definedName name="SE49_COMP" localSheetId="11">#REF!</definedName>
    <definedName name="SE49_COMP" localSheetId="7">#REF!</definedName>
    <definedName name="SE49_COMP" localSheetId="2">#REF!</definedName>
    <definedName name="SE49_COMP" localSheetId="10">#REF!</definedName>
    <definedName name="SE49_COMP" localSheetId="6">#REF!</definedName>
    <definedName name="SE49_COMP">#REF!</definedName>
    <definedName name="SE50_" localSheetId="8">#REF!</definedName>
    <definedName name="SE50_" localSheetId="4">#REF!</definedName>
    <definedName name="SE50_" localSheetId="9">#REF!</definedName>
    <definedName name="SE50_" localSheetId="5">#REF!</definedName>
    <definedName name="SE50_" localSheetId="3">#REF!</definedName>
    <definedName name="SE50_" localSheetId="11">#REF!</definedName>
    <definedName name="SE50_" localSheetId="7">#REF!</definedName>
    <definedName name="SE50_" localSheetId="2">#REF!</definedName>
    <definedName name="SE50_" localSheetId="10">#REF!</definedName>
    <definedName name="SE50_" localSheetId="6">#REF!</definedName>
    <definedName name="SE50_">#REF!</definedName>
    <definedName name="SE50_C" localSheetId="8">#REF!</definedName>
    <definedName name="SE50_C" localSheetId="4">#REF!</definedName>
    <definedName name="SE50_C" localSheetId="9">#REF!</definedName>
    <definedName name="SE50_C" localSheetId="5">#REF!</definedName>
    <definedName name="SE50_C" localSheetId="3">#REF!</definedName>
    <definedName name="SE50_C" localSheetId="11">#REF!</definedName>
    <definedName name="SE50_C" localSheetId="7">#REF!</definedName>
    <definedName name="SE50_C" localSheetId="2">#REF!</definedName>
    <definedName name="SE50_C" localSheetId="10">#REF!</definedName>
    <definedName name="SE50_C" localSheetId="6">#REF!</definedName>
    <definedName name="SE50_C">#REF!</definedName>
    <definedName name="SE50_COMP" localSheetId="8">#REF!</definedName>
    <definedName name="SE50_COMP" localSheetId="4">#REF!</definedName>
    <definedName name="SE50_COMP" localSheetId="9">#REF!</definedName>
    <definedName name="SE50_COMP" localSheetId="5">#REF!</definedName>
    <definedName name="SE50_COMP" localSheetId="3">#REF!</definedName>
    <definedName name="SE50_COMP" localSheetId="11">#REF!</definedName>
    <definedName name="SE50_COMP" localSheetId="7">#REF!</definedName>
    <definedName name="SE50_COMP" localSheetId="2">#REF!</definedName>
    <definedName name="SE50_COMP" localSheetId="10">#REF!</definedName>
    <definedName name="SE50_COMP" localSheetId="6">#REF!</definedName>
    <definedName name="SE50_COMP">#REF!</definedName>
    <definedName name="SE51_" localSheetId="8">#REF!</definedName>
    <definedName name="SE51_" localSheetId="4">#REF!</definedName>
    <definedName name="SE51_" localSheetId="9">#REF!</definedName>
    <definedName name="SE51_" localSheetId="5">#REF!</definedName>
    <definedName name="SE51_" localSheetId="3">#REF!</definedName>
    <definedName name="SE51_" localSheetId="11">#REF!</definedName>
    <definedName name="SE51_" localSheetId="7">#REF!</definedName>
    <definedName name="SE51_" localSheetId="2">#REF!</definedName>
    <definedName name="SE51_" localSheetId="10">#REF!</definedName>
    <definedName name="SE51_" localSheetId="6">#REF!</definedName>
    <definedName name="SE51_">#REF!</definedName>
    <definedName name="SE51_C" localSheetId="8">#REF!</definedName>
    <definedName name="SE51_C" localSheetId="4">#REF!</definedName>
    <definedName name="SE51_C" localSheetId="9">#REF!</definedName>
    <definedName name="SE51_C" localSheetId="5">#REF!</definedName>
    <definedName name="SE51_C" localSheetId="3">#REF!</definedName>
    <definedName name="SE51_C" localSheetId="11">#REF!</definedName>
    <definedName name="SE51_C" localSheetId="7">#REF!</definedName>
    <definedName name="SE51_C" localSheetId="2">#REF!</definedName>
    <definedName name="SE51_C" localSheetId="10">#REF!</definedName>
    <definedName name="SE51_C" localSheetId="6">#REF!</definedName>
    <definedName name="SE51_C">#REF!</definedName>
    <definedName name="SE52_" localSheetId="8">#REF!</definedName>
    <definedName name="SE52_" localSheetId="4">#REF!</definedName>
    <definedName name="SE52_" localSheetId="9">#REF!</definedName>
    <definedName name="SE52_" localSheetId="5">#REF!</definedName>
    <definedName name="SE52_" localSheetId="3">#REF!</definedName>
    <definedName name="SE52_" localSheetId="11">#REF!</definedName>
    <definedName name="SE52_" localSheetId="7">#REF!</definedName>
    <definedName name="SE52_" localSheetId="2">#REF!</definedName>
    <definedName name="SE52_" localSheetId="10">#REF!</definedName>
    <definedName name="SE52_" localSheetId="6">#REF!</definedName>
    <definedName name="SE52_">#REF!</definedName>
    <definedName name="SE52_C" localSheetId="8">#REF!</definedName>
    <definedName name="SE52_C" localSheetId="4">#REF!</definedName>
    <definedName name="SE52_C" localSheetId="9">#REF!</definedName>
    <definedName name="SE52_C" localSheetId="5">#REF!</definedName>
    <definedName name="SE52_C" localSheetId="3">#REF!</definedName>
    <definedName name="SE52_C" localSheetId="11">#REF!</definedName>
    <definedName name="SE52_C" localSheetId="7">#REF!</definedName>
    <definedName name="SE52_C" localSheetId="2">#REF!</definedName>
    <definedName name="SE52_C" localSheetId="10">#REF!</definedName>
    <definedName name="SE52_C" localSheetId="6">#REF!</definedName>
    <definedName name="SE52_C">#REF!</definedName>
    <definedName name="SE53_" localSheetId="8">#REF!</definedName>
    <definedName name="SE53_" localSheetId="4">#REF!</definedName>
    <definedName name="SE53_" localSheetId="9">#REF!</definedName>
    <definedName name="SE53_" localSheetId="5">#REF!</definedName>
    <definedName name="SE53_" localSheetId="3">#REF!</definedName>
    <definedName name="SE53_" localSheetId="11">#REF!</definedName>
    <definedName name="SE53_" localSheetId="7">#REF!</definedName>
    <definedName name="SE53_" localSheetId="2">#REF!</definedName>
    <definedName name="SE53_" localSheetId="10">#REF!</definedName>
    <definedName name="SE53_" localSheetId="6">#REF!</definedName>
    <definedName name="SE53_">#REF!</definedName>
    <definedName name="SE53_C" localSheetId="8">#REF!</definedName>
    <definedName name="SE53_C" localSheetId="4">#REF!</definedName>
    <definedName name="SE53_C" localSheetId="9">#REF!</definedName>
    <definedName name="SE53_C" localSheetId="5">#REF!</definedName>
    <definedName name="SE53_C" localSheetId="3">#REF!</definedName>
    <definedName name="SE53_C" localSheetId="11">#REF!</definedName>
    <definedName name="SE53_C" localSheetId="7">#REF!</definedName>
    <definedName name="SE53_C" localSheetId="2">#REF!</definedName>
    <definedName name="SE53_C" localSheetId="10">#REF!</definedName>
    <definedName name="SE53_C" localSheetId="6">#REF!</definedName>
    <definedName name="SE53_C">#REF!</definedName>
    <definedName name="SE54_" localSheetId="8">#REF!</definedName>
    <definedName name="SE54_" localSheetId="4">#REF!</definedName>
    <definedName name="SE54_" localSheetId="9">#REF!</definedName>
    <definedName name="SE54_" localSheetId="5">#REF!</definedName>
    <definedName name="SE54_" localSheetId="3">#REF!</definedName>
    <definedName name="SE54_" localSheetId="11">#REF!</definedName>
    <definedName name="SE54_" localSheetId="7">#REF!</definedName>
    <definedName name="SE54_" localSheetId="2">#REF!</definedName>
    <definedName name="SE54_" localSheetId="10">#REF!</definedName>
    <definedName name="SE54_" localSheetId="6">#REF!</definedName>
    <definedName name="SE54_">#REF!</definedName>
    <definedName name="SE54_C" localSheetId="8">#REF!</definedName>
    <definedName name="SE54_C" localSheetId="4">#REF!</definedName>
    <definedName name="SE54_C" localSheetId="9">#REF!</definedName>
    <definedName name="SE54_C" localSheetId="5">#REF!</definedName>
    <definedName name="SE54_C" localSheetId="3">#REF!</definedName>
    <definedName name="SE54_C" localSheetId="11">#REF!</definedName>
    <definedName name="SE54_C" localSheetId="7">#REF!</definedName>
    <definedName name="SE54_C" localSheetId="2">#REF!</definedName>
    <definedName name="SE54_C" localSheetId="10">#REF!</definedName>
    <definedName name="SE54_C" localSheetId="6">#REF!</definedName>
    <definedName name="SE54_C">#REF!</definedName>
    <definedName name="SE55_" localSheetId="8">#REF!</definedName>
    <definedName name="SE55_" localSheetId="4">#REF!</definedName>
    <definedName name="SE55_" localSheetId="9">#REF!</definedName>
    <definedName name="SE55_" localSheetId="5">#REF!</definedName>
    <definedName name="SE55_" localSheetId="3">#REF!</definedName>
    <definedName name="SE55_" localSheetId="11">#REF!</definedName>
    <definedName name="SE55_" localSheetId="7">#REF!</definedName>
    <definedName name="SE55_" localSheetId="2">#REF!</definedName>
    <definedName name="SE55_" localSheetId="10">#REF!</definedName>
    <definedName name="SE55_" localSheetId="6">#REF!</definedName>
    <definedName name="SE55_">#REF!</definedName>
    <definedName name="SE55_C" localSheetId="8">#REF!</definedName>
    <definedName name="SE55_C" localSheetId="4">#REF!</definedName>
    <definedName name="SE55_C" localSheetId="9">#REF!</definedName>
    <definedName name="SE55_C" localSheetId="5">#REF!</definedName>
    <definedName name="SE55_C" localSheetId="3">#REF!</definedName>
    <definedName name="SE55_C" localSheetId="11">#REF!</definedName>
    <definedName name="SE55_C" localSheetId="7">#REF!</definedName>
    <definedName name="SE55_C" localSheetId="2">#REF!</definedName>
    <definedName name="SE55_C" localSheetId="10">#REF!</definedName>
    <definedName name="SE55_C" localSheetId="6">#REF!</definedName>
    <definedName name="SE55_C">#REF!</definedName>
    <definedName name="SE56_" localSheetId="8">#REF!</definedName>
    <definedName name="SE56_" localSheetId="4">#REF!</definedName>
    <definedName name="SE56_" localSheetId="9">#REF!</definedName>
    <definedName name="SE56_" localSheetId="5">#REF!</definedName>
    <definedName name="SE56_" localSheetId="3">#REF!</definedName>
    <definedName name="SE56_" localSheetId="11">#REF!</definedName>
    <definedName name="SE56_" localSheetId="7">#REF!</definedName>
    <definedName name="SE56_" localSheetId="2">#REF!</definedName>
    <definedName name="SE56_" localSheetId="10">#REF!</definedName>
    <definedName name="SE56_" localSheetId="6">#REF!</definedName>
    <definedName name="SE56_">#REF!</definedName>
    <definedName name="SE56__" localSheetId="8">#REF!</definedName>
    <definedName name="SE56__" localSheetId="4">#REF!</definedName>
    <definedName name="SE56__" localSheetId="9">#REF!</definedName>
    <definedName name="SE56__" localSheetId="5">#REF!</definedName>
    <definedName name="SE56__" localSheetId="3">#REF!</definedName>
    <definedName name="SE56__" localSheetId="11">#REF!</definedName>
    <definedName name="SE56__" localSheetId="7">#REF!</definedName>
    <definedName name="SE56__" localSheetId="2">#REF!</definedName>
    <definedName name="SE56__" localSheetId="10">#REF!</definedName>
    <definedName name="SE56__" localSheetId="6">#REF!</definedName>
    <definedName name="SE56__">#REF!</definedName>
    <definedName name="SE56_C" localSheetId="8">#REF!</definedName>
    <definedName name="SE56_C" localSheetId="4">#REF!</definedName>
    <definedName name="SE56_C" localSheetId="9">#REF!</definedName>
    <definedName name="SE56_C" localSheetId="5">#REF!</definedName>
    <definedName name="SE56_C" localSheetId="3">#REF!</definedName>
    <definedName name="SE56_C" localSheetId="11">#REF!</definedName>
    <definedName name="SE56_C" localSheetId="7">#REF!</definedName>
    <definedName name="SE56_C" localSheetId="2">#REF!</definedName>
    <definedName name="SE56_C" localSheetId="10">#REF!</definedName>
    <definedName name="SE56_C" localSheetId="6">#REF!</definedName>
    <definedName name="SE56_C">#REF!</definedName>
    <definedName name="SE57_" localSheetId="8">#REF!</definedName>
    <definedName name="SE57_" localSheetId="4">#REF!</definedName>
    <definedName name="SE57_" localSheetId="9">#REF!</definedName>
    <definedName name="SE57_" localSheetId="5">#REF!</definedName>
    <definedName name="SE57_" localSheetId="3">#REF!</definedName>
    <definedName name="SE57_" localSheetId="11">#REF!</definedName>
    <definedName name="SE57_" localSheetId="7">#REF!</definedName>
    <definedName name="SE57_" localSheetId="2">#REF!</definedName>
    <definedName name="SE57_" localSheetId="10">#REF!</definedName>
    <definedName name="SE57_" localSheetId="6">#REF!</definedName>
    <definedName name="SE57_">#REF!</definedName>
    <definedName name="SE57_C" localSheetId="8">#REF!</definedName>
    <definedName name="SE57_C" localSheetId="4">#REF!</definedName>
    <definedName name="SE57_C" localSheetId="9">#REF!</definedName>
    <definedName name="SE57_C" localSheetId="5">#REF!</definedName>
    <definedName name="SE57_C" localSheetId="3">#REF!</definedName>
    <definedName name="SE57_C" localSheetId="11">#REF!</definedName>
    <definedName name="SE57_C" localSheetId="7">#REF!</definedName>
    <definedName name="SE57_C" localSheetId="2">#REF!</definedName>
    <definedName name="SE57_C" localSheetId="10">#REF!</definedName>
    <definedName name="SE57_C" localSheetId="6">#REF!</definedName>
    <definedName name="SE57_C">#REF!</definedName>
    <definedName name="SE58_" localSheetId="8">#REF!</definedName>
    <definedName name="SE58_" localSheetId="4">#REF!</definedName>
    <definedName name="SE58_" localSheetId="9">#REF!</definedName>
    <definedName name="SE58_" localSheetId="5">#REF!</definedName>
    <definedName name="SE58_" localSheetId="3">#REF!</definedName>
    <definedName name="SE58_" localSheetId="11">#REF!</definedName>
    <definedName name="SE58_" localSheetId="7">#REF!</definedName>
    <definedName name="SE58_" localSheetId="2">#REF!</definedName>
    <definedName name="SE58_" localSheetId="10">#REF!</definedName>
    <definedName name="SE58_" localSheetId="6">#REF!</definedName>
    <definedName name="SE58_">#REF!</definedName>
    <definedName name="SE58__" localSheetId="8">#REF!</definedName>
    <definedName name="SE58__" localSheetId="4">#REF!</definedName>
    <definedName name="SE58__" localSheetId="9">#REF!</definedName>
    <definedName name="SE58__" localSheetId="5">#REF!</definedName>
    <definedName name="SE58__" localSheetId="3">#REF!</definedName>
    <definedName name="SE58__" localSheetId="11">#REF!</definedName>
    <definedName name="SE58__" localSheetId="7">#REF!</definedName>
    <definedName name="SE58__" localSheetId="2">#REF!</definedName>
    <definedName name="SE58__" localSheetId="10">#REF!</definedName>
    <definedName name="SE58__" localSheetId="6">#REF!</definedName>
    <definedName name="SE58__">#REF!</definedName>
    <definedName name="SE58_C" localSheetId="8">#REF!</definedName>
    <definedName name="SE58_C" localSheetId="4">#REF!</definedName>
    <definedName name="SE58_C" localSheetId="9">#REF!</definedName>
    <definedName name="SE58_C" localSheetId="5">#REF!</definedName>
    <definedName name="SE58_C" localSheetId="3">#REF!</definedName>
    <definedName name="SE58_C" localSheetId="11">#REF!</definedName>
    <definedName name="SE58_C" localSheetId="7">#REF!</definedName>
    <definedName name="SE58_C" localSheetId="2">#REF!</definedName>
    <definedName name="SE58_C" localSheetId="10">#REF!</definedName>
    <definedName name="SE58_C" localSheetId="6">#REF!</definedName>
    <definedName name="SE58_C">#REF!</definedName>
    <definedName name="SE58_comp" localSheetId="8">#REF!</definedName>
    <definedName name="SE58_comp" localSheetId="4">#REF!</definedName>
    <definedName name="SE58_comp" localSheetId="9">#REF!</definedName>
    <definedName name="SE58_comp" localSheetId="5">#REF!</definedName>
    <definedName name="SE58_comp" localSheetId="3">#REF!</definedName>
    <definedName name="SE58_comp" localSheetId="11">#REF!</definedName>
    <definedName name="SE58_comp" localSheetId="7">#REF!</definedName>
    <definedName name="SE58_comp" localSheetId="2">#REF!</definedName>
    <definedName name="SE58_comp" localSheetId="10">#REF!</definedName>
    <definedName name="SE58_comp" localSheetId="6">#REF!</definedName>
    <definedName name="SE58_comp">#REF!</definedName>
    <definedName name="SE59_" localSheetId="8">#REF!</definedName>
    <definedName name="SE59_" localSheetId="4">#REF!</definedName>
    <definedName name="SE59_" localSheetId="9">#REF!</definedName>
    <definedName name="SE59_" localSheetId="5">#REF!</definedName>
    <definedName name="SE59_" localSheetId="3">#REF!</definedName>
    <definedName name="SE59_" localSheetId="11">#REF!</definedName>
    <definedName name="SE59_" localSheetId="7">#REF!</definedName>
    <definedName name="SE59_" localSheetId="2">#REF!</definedName>
    <definedName name="SE59_" localSheetId="10">#REF!</definedName>
    <definedName name="SE59_" localSheetId="6">#REF!</definedName>
    <definedName name="SE59_">#REF!</definedName>
    <definedName name="SE59_C" localSheetId="8">#REF!</definedName>
    <definedName name="SE59_C" localSheetId="4">#REF!</definedName>
    <definedName name="SE59_C" localSheetId="9">#REF!</definedName>
    <definedName name="SE59_C" localSheetId="5">#REF!</definedName>
    <definedName name="SE59_C" localSheetId="3">#REF!</definedName>
    <definedName name="SE59_C" localSheetId="11">#REF!</definedName>
    <definedName name="SE59_C" localSheetId="7">#REF!</definedName>
    <definedName name="SE59_C" localSheetId="2">#REF!</definedName>
    <definedName name="SE59_C" localSheetId="10">#REF!</definedName>
    <definedName name="SE59_C" localSheetId="6">#REF!</definedName>
    <definedName name="SE59_C">#REF!</definedName>
    <definedName name="SE59_COMP" localSheetId="8">#REF!</definedName>
    <definedName name="SE59_COMP" localSheetId="4">#REF!</definedName>
    <definedName name="SE59_COMP" localSheetId="9">#REF!</definedName>
    <definedName name="SE59_COMP" localSheetId="5">#REF!</definedName>
    <definedName name="SE59_COMP" localSheetId="3">#REF!</definedName>
    <definedName name="SE59_COMP" localSheetId="11">#REF!</definedName>
    <definedName name="SE59_COMP" localSheetId="7">#REF!</definedName>
    <definedName name="SE59_COMP" localSheetId="2">#REF!</definedName>
    <definedName name="SE59_COMP" localSheetId="10">#REF!</definedName>
    <definedName name="SE59_COMP" localSheetId="6">#REF!</definedName>
    <definedName name="SE59_COMP">#REF!</definedName>
    <definedName name="SE60_" localSheetId="8">#REF!</definedName>
    <definedName name="SE60_" localSheetId="4">#REF!</definedName>
    <definedName name="SE60_" localSheetId="9">#REF!</definedName>
    <definedName name="SE60_" localSheetId="5">#REF!</definedName>
    <definedName name="SE60_" localSheetId="3">#REF!</definedName>
    <definedName name="SE60_" localSheetId="11">#REF!</definedName>
    <definedName name="SE60_" localSheetId="7">#REF!</definedName>
    <definedName name="SE60_" localSheetId="2">#REF!</definedName>
    <definedName name="SE60_" localSheetId="10">#REF!</definedName>
    <definedName name="SE60_" localSheetId="6">#REF!</definedName>
    <definedName name="SE60_">#REF!</definedName>
    <definedName name="SE60__" localSheetId="8">#REF!</definedName>
    <definedName name="SE60__" localSheetId="4">#REF!</definedName>
    <definedName name="SE60__" localSheetId="9">#REF!</definedName>
    <definedName name="SE60__" localSheetId="5">#REF!</definedName>
    <definedName name="SE60__" localSheetId="3">#REF!</definedName>
    <definedName name="SE60__" localSheetId="11">#REF!</definedName>
    <definedName name="SE60__" localSheetId="7">#REF!</definedName>
    <definedName name="SE60__" localSheetId="2">#REF!</definedName>
    <definedName name="SE60__" localSheetId="10">#REF!</definedName>
    <definedName name="SE60__" localSheetId="6">#REF!</definedName>
    <definedName name="SE60__">#REF!</definedName>
    <definedName name="SE61_" localSheetId="8">#REF!</definedName>
    <definedName name="SE61_" localSheetId="4">#REF!</definedName>
    <definedName name="SE61_" localSheetId="9">#REF!</definedName>
    <definedName name="SE61_" localSheetId="5">#REF!</definedName>
    <definedName name="SE61_" localSheetId="3">#REF!</definedName>
    <definedName name="SE61_" localSheetId="11">#REF!</definedName>
    <definedName name="SE61_" localSheetId="7">#REF!</definedName>
    <definedName name="SE61_" localSheetId="2">#REF!</definedName>
    <definedName name="SE61_" localSheetId="10">#REF!</definedName>
    <definedName name="SE61_" localSheetId="6">#REF!</definedName>
    <definedName name="SE61_">#REF!</definedName>
    <definedName name="SE62_" localSheetId="8">#REF!</definedName>
    <definedName name="SE62_" localSheetId="4">#REF!</definedName>
    <definedName name="SE62_" localSheetId="9">#REF!</definedName>
    <definedName name="SE62_" localSheetId="5">#REF!</definedName>
    <definedName name="SE62_" localSheetId="3">#REF!</definedName>
    <definedName name="SE62_" localSheetId="11">#REF!</definedName>
    <definedName name="SE62_" localSheetId="7">#REF!</definedName>
    <definedName name="SE62_" localSheetId="2">#REF!</definedName>
    <definedName name="SE62_" localSheetId="10">#REF!</definedName>
    <definedName name="SE62_" localSheetId="6">#REF!</definedName>
    <definedName name="SE62_">#REF!</definedName>
    <definedName name="SE62_C" localSheetId="8">#REF!</definedName>
    <definedName name="SE62_C" localSheetId="4">#REF!</definedName>
    <definedName name="SE62_C" localSheetId="9">#REF!</definedName>
    <definedName name="SE62_C" localSheetId="5">#REF!</definedName>
    <definedName name="SE62_C" localSheetId="3">#REF!</definedName>
    <definedName name="SE62_C" localSheetId="11">#REF!</definedName>
    <definedName name="SE62_C" localSheetId="7">#REF!</definedName>
    <definedName name="SE62_C" localSheetId="2">#REF!</definedName>
    <definedName name="SE62_C" localSheetId="10">#REF!</definedName>
    <definedName name="SE62_C" localSheetId="6">#REF!</definedName>
    <definedName name="SE62_C">#REF!</definedName>
    <definedName name="SE63_" localSheetId="8">#REF!</definedName>
    <definedName name="SE63_" localSheetId="4">#REF!</definedName>
    <definedName name="SE63_" localSheetId="9">#REF!</definedName>
    <definedName name="SE63_" localSheetId="5">#REF!</definedName>
    <definedName name="SE63_" localSheetId="3">#REF!</definedName>
    <definedName name="SE63_" localSheetId="11">#REF!</definedName>
    <definedName name="SE63_" localSheetId="7">#REF!</definedName>
    <definedName name="SE63_" localSheetId="2">#REF!</definedName>
    <definedName name="SE63_" localSheetId="10">#REF!</definedName>
    <definedName name="SE63_" localSheetId="6">#REF!</definedName>
    <definedName name="SE63_">#REF!</definedName>
    <definedName name="se65__" localSheetId="8">#REF!</definedName>
    <definedName name="se65__" localSheetId="4">#REF!</definedName>
    <definedName name="se65__" localSheetId="9">#REF!</definedName>
    <definedName name="se65__" localSheetId="5">#REF!</definedName>
    <definedName name="se65__" localSheetId="3">#REF!</definedName>
    <definedName name="se65__" localSheetId="11">#REF!</definedName>
    <definedName name="se65__" localSheetId="7">#REF!</definedName>
    <definedName name="se65__" localSheetId="2">#REF!</definedName>
    <definedName name="se65__" localSheetId="10">#REF!</definedName>
    <definedName name="se65__" localSheetId="6">#REF!</definedName>
    <definedName name="se65__">#REF!</definedName>
    <definedName name="SE67_" localSheetId="8">#REF!</definedName>
    <definedName name="SE67_" localSheetId="4">#REF!</definedName>
    <definedName name="SE67_" localSheetId="9">#REF!</definedName>
    <definedName name="SE67_" localSheetId="5">#REF!</definedName>
    <definedName name="SE67_" localSheetId="3">#REF!</definedName>
    <definedName name="SE67_" localSheetId="11">#REF!</definedName>
    <definedName name="SE67_" localSheetId="7">#REF!</definedName>
    <definedName name="SE67_" localSheetId="2">#REF!</definedName>
    <definedName name="SE67_" localSheetId="10">#REF!</definedName>
    <definedName name="SE67_" localSheetId="6">#REF!</definedName>
    <definedName name="SE67_">#REF!</definedName>
    <definedName name="SE68_" localSheetId="8">#REF!</definedName>
    <definedName name="SE68_" localSheetId="4">#REF!</definedName>
    <definedName name="SE68_" localSheetId="9">#REF!</definedName>
    <definedName name="SE68_" localSheetId="5">#REF!</definedName>
    <definedName name="SE68_" localSheetId="3">#REF!</definedName>
    <definedName name="SE68_" localSheetId="11">#REF!</definedName>
    <definedName name="SE68_" localSheetId="7">#REF!</definedName>
    <definedName name="SE68_" localSheetId="2">#REF!</definedName>
    <definedName name="SE68_" localSheetId="10">#REF!</definedName>
    <definedName name="SE68_" localSheetId="6">#REF!</definedName>
    <definedName name="SE68_">#REF!</definedName>
    <definedName name="SE692_" localSheetId="8">#REF!</definedName>
    <definedName name="SE692_" localSheetId="4">#REF!</definedName>
    <definedName name="SE692_" localSheetId="9">#REF!</definedName>
    <definedName name="SE692_" localSheetId="5">#REF!</definedName>
    <definedName name="SE692_" localSheetId="3">#REF!</definedName>
    <definedName name="SE692_" localSheetId="11">#REF!</definedName>
    <definedName name="SE692_" localSheetId="7">#REF!</definedName>
    <definedName name="SE692_" localSheetId="2">#REF!</definedName>
    <definedName name="SE692_" localSheetId="10">#REF!</definedName>
    <definedName name="SE692_" localSheetId="6">#REF!</definedName>
    <definedName name="SE692_">#REF!</definedName>
    <definedName name="SE72_C" localSheetId="8">#REF!</definedName>
    <definedName name="SE72_C" localSheetId="4">#REF!</definedName>
    <definedName name="SE72_C" localSheetId="9">#REF!</definedName>
    <definedName name="SE72_C" localSheetId="5">#REF!</definedName>
    <definedName name="SE72_C" localSheetId="3">#REF!</definedName>
    <definedName name="SE72_C" localSheetId="11">#REF!</definedName>
    <definedName name="SE72_C" localSheetId="7">#REF!</definedName>
    <definedName name="SE72_C" localSheetId="2">#REF!</definedName>
    <definedName name="SE72_C" localSheetId="10">#REF!</definedName>
    <definedName name="SE72_C" localSheetId="6">#REF!</definedName>
    <definedName name="SE72_C">#REF!</definedName>
    <definedName name="SE74_" localSheetId="8">#REF!</definedName>
    <definedName name="SE74_" localSheetId="4">#REF!</definedName>
    <definedName name="SE74_" localSheetId="9">#REF!</definedName>
    <definedName name="SE74_" localSheetId="5">#REF!</definedName>
    <definedName name="SE74_" localSheetId="3">#REF!</definedName>
    <definedName name="SE74_" localSheetId="11">#REF!</definedName>
    <definedName name="SE74_" localSheetId="7">#REF!</definedName>
    <definedName name="SE74_" localSheetId="2">#REF!</definedName>
    <definedName name="SE74_" localSheetId="10">#REF!</definedName>
    <definedName name="SE74_" localSheetId="6">#REF!</definedName>
    <definedName name="SE74_">#REF!</definedName>
    <definedName name="SE75_" localSheetId="8">#REF!</definedName>
    <definedName name="SE75_" localSheetId="4">#REF!</definedName>
    <definedName name="SE75_" localSheetId="9">#REF!</definedName>
    <definedName name="SE75_" localSheetId="5">#REF!</definedName>
    <definedName name="SE75_" localSheetId="3">#REF!</definedName>
    <definedName name="SE75_" localSheetId="11">#REF!</definedName>
    <definedName name="SE75_" localSheetId="7">#REF!</definedName>
    <definedName name="SE75_" localSheetId="2">#REF!</definedName>
    <definedName name="SE75_" localSheetId="10">#REF!</definedName>
    <definedName name="SE75_" localSheetId="6">#REF!</definedName>
    <definedName name="SE75_">#REF!</definedName>
    <definedName name="SE76_" localSheetId="8">#REF!</definedName>
    <definedName name="SE76_" localSheetId="4">#REF!</definedName>
    <definedName name="SE76_" localSheetId="9">#REF!</definedName>
    <definedName name="SE76_" localSheetId="5">#REF!</definedName>
    <definedName name="SE76_" localSheetId="3">#REF!</definedName>
    <definedName name="SE76_" localSheetId="11">#REF!</definedName>
    <definedName name="SE76_" localSheetId="7">#REF!</definedName>
    <definedName name="SE76_" localSheetId="2">#REF!</definedName>
    <definedName name="SE76_" localSheetId="10">#REF!</definedName>
    <definedName name="SE76_" localSheetId="6">#REF!</definedName>
    <definedName name="SE76_">#REF!</definedName>
    <definedName name="SE77_C" localSheetId="8">#REF!</definedName>
    <definedName name="SE77_C" localSheetId="4">#REF!</definedName>
    <definedName name="SE77_C" localSheetId="9">#REF!</definedName>
    <definedName name="SE77_C" localSheetId="5">#REF!</definedName>
    <definedName name="SE77_C" localSheetId="3">#REF!</definedName>
    <definedName name="SE77_C" localSheetId="11">#REF!</definedName>
    <definedName name="SE77_C" localSheetId="7">#REF!</definedName>
    <definedName name="SE77_C" localSheetId="2">#REF!</definedName>
    <definedName name="SE77_C" localSheetId="10">#REF!</definedName>
    <definedName name="SE77_C" localSheetId="6">#REF!</definedName>
    <definedName name="SE77_C">#REF!</definedName>
    <definedName name="SE78_" localSheetId="8">#REF!</definedName>
    <definedName name="SE78_" localSheetId="4">#REF!</definedName>
    <definedName name="SE78_" localSheetId="9">#REF!</definedName>
    <definedName name="SE78_" localSheetId="5">#REF!</definedName>
    <definedName name="SE78_" localSheetId="3">#REF!</definedName>
    <definedName name="SE78_" localSheetId="11">#REF!</definedName>
    <definedName name="SE78_" localSheetId="7">#REF!</definedName>
    <definedName name="SE78_" localSheetId="2">#REF!</definedName>
    <definedName name="SE78_" localSheetId="10">#REF!</definedName>
    <definedName name="SE78_" localSheetId="6">#REF!</definedName>
    <definedName name="SE78_">#REF!</definedName>
    <definedName name="SE79_" localSheetId="8">#REF!</definedName>
    <definedName name="SE79_" localSheetId="4">#REF!</definedName>
    <definedName name="SE79_" localSheetId="9">#REF!</definedName>
    <definedName name="SE79_" localSheetId="5">#REF!</definedName>
    <definedName name="SE79_" localSheetId="3">#REF!</definedName>
    <definedName name="SE79_" localSheetId="11">#REF!</definedName>
    <definedName name="SE79_" localSheetId="7">#REF!</definedName>
    <definedName name="SE79_" localSheetId="2">#REF!</definedName>
    <definedName name="SE79_" localSheetId="10">#REF!</definedName>
    <definedName name="SE79_" localSheetId="6">#REF!</definedName>
    <definedName name="SE79_">#REF!</definedName>
    <definedName name="SE80_" localSheetId="8">#REF!</definedName>
    <definedName name="SE80_" localSheetId="4">#REF!</definedName>
    <definedName name="SE80_" localSheetId="9">#REF!</definedName>
    <definedName name="SE80_" localSheetId="5">#REF!</definedName>
    <definedName name="SE80_" localSheetId="3">#REF!</definedName>
    <definedName name="SE80_" localSheetId="11">#REF!</definedName>
    <definedName name="SE80_" localSheetId="7">#REF!</definedName>
    <definedName name="SE80_" localSheetId="2">#REF!</definedName>
    <definedName name="SE80_" localSheetId="10">#REF!</definedName>
    <definedName name="SE80_" localSheetId="6">#REF!</definedName>
    <definedName name="SE80_">#REF!</definedName>
    <definedName name="SE81_" localSheetId="8">#REF!</definedName>
    <definedName name="SE81_" localSheetId="4">#REF!</definedName>
    <definedName name="SE81_" localSheetId="9">#REF!</definedName>
    <definedName name="SE81_" localSheetId="5">#REF!</definedName>
    <definedName name="SE81_" localSheetId="3">#REF!</definedName>
    <definedName name="SE81_" localSheetId="11">#REF!</definedName>
    <definedName name="SE81_" localSheetId="7">#REF!</definedName>
    <definedName name="SE81_" localSheetId="2">#REF!</definedName>
    <definedName name="SE81_" localSheetId="10">#REF!</definedName>
    <definedName name="SE81_" localSheetId="6">#REF!</definedName>
    <definedName name="SE81_">#REF!</definedName>
    <definedName name="SE82_" localSheetId="8">#REF!</definedName>
    <definedName name="SE82_" localSheetId="4">#REF!</definedName>
    <definedName name="SE82_" localSheetId="9">#REF!</definedName>
    <definedName name="SE82_" localSheetId="5">#REF!</definedName>
    <definedName name="SE82_" localSheetId="3">#REF!</definedName>
    <definedName name="SE82_" localSheetId="11">#REF!</definedName>
    <definedName name="SE82_" localSheetId="7">#REF!</definedName>
    <definedName name="SE82_" localSheetId="2">#REF!</definedName>
    <definedName name="SE82_" localSheetId="10">#REF!</definedName>
    <definedName name="SE82_" localSheetId="6">#REF!</definedName>
    <definedName name="SE82_">#REF!</definedName>
    <definedName name="SE83_" localSheetId="8">#REF!</definedName>
    <definedName name="SE83_" localSheetId="4">#REF!</definedName>
    <definedName name="SE83_" localSheetId="9">#REF!</definedName>
    <definedName name="SE83_" localSheetId="5">#REF!</definedName>
    <definedName name="SE83_" localSheetId="3">#REF!</definedName>
    <definedName name="SE83_" localSheetId="11">#REF!</definedName>
    <definedName name="SE83_" localSheetId="7">#REF!</definedName>
    <definedName name="SE83_" localSheetId="2">#REF!</definedName>
    <definedName name="SE83_" localSheetId="10">#REF!</definedName>
    <definedName name="SE83_" localSheetId="6">#REF!</definedName>
    <definedName name="SE83_">#REF!</definedName>
    <definedName name="SE84_" localSheetId="8">#REF!</definedName>
    <definedName name="SE84_" localSheetId="4">#REF!</definedName>
    <definedName name="SE84_" localSheetId="9">#REF!</definedName>
    <definedName name="SE84_" localSheetId="5">#REF!</definedName>
    <definedName name="SE84_" localSheetId="3">#REF!</definedName>
    <definedName name="SE84_" localSheetId="11">#REF!</definedName>
    <definedName name="SE84_" localSheetId="7">#REF!</definedName>
    <definedName name="SE84_" localSheetId="2">#REF!</definedName>
    <definedName name="SE84_" localSheetId="10">#REF!</definedName>
    <definedName name="SE84_" localSheetId="6">#REF!</definedName>
    <definedName name="SE84_">#REF!</definedName>
    <definedName name="SE85_" localSheetId="8">#REF!</definedName>
    <definedName name="SE85_" localSheetId="4">#REF!</definedName>
    <definedName name="SE85_" localSheetId="9">#REF!</definedName>
    <definedName name="SE85_" localSheetId="5">#REF!</definedName>
    <definedName name="SE85_" localSheetId="3">#REF!</definedName>
    <definedName name="SE85_" localSheetId="11">#REF!</definedName>
    <definedName name="SE85_" localSheetId="7">#REF!</definedName>
    <definedName name="SE85_" localSheetId="2">#REF!</definedName>
    <definedName name="SE85_" localSheetId="10">#REF!</definedName>
    <definedName name="SE85_" localSheetId="6">#REF!</definedName>
    <definedName name="SE85_">#REF!</definedName>
    <definedName name="SE86_" localSheetId="8">#REF!</definedName>
    <definedName name="SE86_" localSheetId="4">#REF!</definedName>
    <definedName name="SE86_" localSheetId="9">#REF!</definedName>
    <definedName name="SE86_" localSheetId="5">#REF!</definedName>
    <definedName name="SE86_" localSheetId="3">#REF!</definedName>
    <definedName name="SE86_" localSheetId="11">#REF!</definedName>
    <definedName name="SE86_" localSheetId="7">#REF!</definedName>
    <definedName name="SE86_" localSheetId="2">#REF!</definedName>
    <definedName name="SE86_" localSheetId="10">#REF!</definedName>
    <definedName name="SE86_" localSheetId="6">#REF!</definedName>
    <definedName name="SE86_">#REF!</definedName>
    <definedName name="SE87_" localSheetId="8">#REF!</definedName>
    <definedName name="SE87_" localSheetId="4">#REF!</definedName>
    <definedName name="SE87_" localSheetId="9">#REF!</definedName>
    <definedName name="SE87_" localSheetId="5">#REF!</definedName>
    <definedName name="SE87_" localSheetId="3">#REF!</definedName>
    <definedName name="SE87_" localSheetId="11">#REF!</definedName>
    <definedName name="SE87_" localSheetId="7">#REF!</definedName>
    <definedName name="SE87_" localSheetId="2">#REF!</definedName>
    <definedName name="SE87_" localSheetId="10">#REF!</definedName>
    <definedName name="SE87_" localSheetId="6">#REF!</definedName>
    <definedName name="SE87_">#REF!</definedName>
    <definedName name="SE88_" localSheetId="8">#REF!</definedName>
    <definedName name="SE88_" localSheetId="4">#REF!</definedName>
    <definedName name="SE88_" localSheetId="9">#REF!</definedName>
    <definedName name="SE88_" localSheetId="5">#REF!</definedName>
    <definedName name="SE88_" localSheetId="3">#REF!</definedName>
    <definedName name="SE88_" localSheetId="11">#REF!</definedName>
    <definedName name="SE88_" localSheetId="7">#REF!</definedName>
    <definedName name="SE88_" localSheetId="2">#REF!</definedName>
    <definedName name="SE88_" localSheetId="10">#REF!</definedName>
    <definedName name="SE88_" localSheetId="6">#REF!</definedName>
    <definedName name="SE88_">#REF!</definedName>
    <definedName name="SE89_" localSheetId="8">#REF!</definedName>
    <definedName name="SE89_" localSheetId="4">#REF!</definedName>
    <definedName name="SE89_" localSheetId="9">#REF!</definedName>
    <definedName name="SE89_" localSheetId="5">#REF!</definedName>
    <definedName name="SE89_" localSheetId="3">#REF!</definedName>
    <definedName name="SE89_" localSheetId="11">#REF!</definedName>
    <definedName name="SE89_" localSheetId="7">#REF!</definedName>
    <definedName name="SE89_" localSheetId="2">#REF!</definedName>
    <definedName name="SE89_" localSheetId="10">#REF!</definedName>
    <definedName name="SE89_" localSheetId="6">#REF!</definedName>
    <definedName name="SE89_">#REF!</definedName>
    <definedName name="SE90_" localSheetId="8">#REF!</definedName>
    <definedName name="SE90_" localSheetId="4">#REF!</definedName>
    <definedName name="SE90_" localSheetId="9">#REF!</definedName>
    <definedName name="SE90_" localSheetId="5">#REF!</definedName>
    <definedName name="SE90_" localSheetId="3">#REF!</definedName>
    <definedName name="SE90_" localSheetId="11">#REF!</definedName>
    <definedName name="SE90_" localSheetId="7">#REF!</definedName>
    <definedName name="SE90_" localSheetId="2">#REF!</definedName>
    <definedName name="SE90_" localSheetId="10">#REF!</definedName>
    <definedName name="SE90_" localSheetId="6">#REF!</definedName>
    <definedName name="SE90_">#REF!</definedName>
    <definedName name="SH01_04" localSheetId="8">#REF!</definedName>
    <definedName name="SH01_04" localSheetId="4">#REF!</definedName>
    <definedName name="SH01_04" localSheetId="9">#REF!</definedName>
    <definedName name="SH01_04" localSheetId="5">#REF!</definedName>
    <definedName name="SH01_04" localSheetId="3">#REF!</definedName>
    <definedName name="SH01_04" localSheetId="11">#REF!</definedName>
    <definedName name="SH01_04" localSheetId="7">#REF!</definedName>
    <definedName name="SH01_04" localSheetId="2">#REF!</definedName>
    <definedName name="SH01_04" localSheetId="10">#REF!</definedName>
    <definedName name="SH01_04" localSheetId="6">#REF!</definedName>
    <definedName name="SH01_04">#REF!</definedName>
    <definedName name="SH01_C" localSheetId="8">#REF!</definedName>
    <definedName name="SH01_C" localSheetId="4">#REF!</definedName>
    <definedName name="SH01_C" localSheetId="9">#REF!</definedName>
    <definedName name="SH01_C" localSheetId="5">#REF!</definedName>
    <definedName name="SH01_C" localSheetId="3">#REF!</definedName>
    <definedName name="SH01_C" localSheetId="11">#REF!</definedName>
    <definedName name="SH01_C" localSheetId="7">#REF!</definedName>
    <definedName name="SH01_C" localSheetId="2">#REF!</definedName>
    <definedName name="SH01_C" localSheetId="10">#REF!</definedName>
    <definedName name="SH01_C" localSheetId="6">#REF!</definedName>
    <definedName name="SH01_C">#REF!</definedName>
    <definedName name="SH01_COMP" localSheetId="8">#REF!</definedName>
    <definedName name="SH01_COMP" localSheetId="4">#REF!</definedName>
    <definedName name="SH01_COMP" localSheetId="9">#REF!</definedName>
    <definedName name="SH01_COMP" localSheetId="5">#REF!</definedName>
    <definedName name="SH01_COMP" localSheetId="3">#REF!</definedName>
    <definedName name="SH01_COMP" localSheetId="11">#REF!</definedName>
    <definedName name="SH01_COMP" localSheetId="7">#REF!</definedName>
    <definedName name="SH01_COMP" localSheetId="2">#REF!</definedName>
    <definedName name="SH01_COMP" localSheetId="10">#REF!</definedName>
    <definedName name="SH01_COMP" localSheetId="6">#REF!</definedName>
    <definedName name="SH01_COMP">#REF!</definedName>
    <definedName name="SH02_C" localSheetId="8">#REF!</definedName>
    <definedName name="SH02_C" localSheetId="4">#REF!</definedName>
    <definedName name="SH02_C" localSheetId="9">#REF!</definedName>
    <definedName name="SH02_C" localSheetId="5">#REF!</definedName>
    <definedName name="SH02_C" localSheetId="3">#REF!</definedName>
    <definedName name="SH02_C" localSheetId="11">#REF!</definedName>
    <definedName name="SH02_C" localSheetId="7">#REF!</definedName>
    <definedName name="SH02_C" localSheetId="2">#REF!</definedName>
    <definedName name="SH02_C" localSheetId="10">#REF!</definedName>
    <definedName name="SH02_C" localSheetId="6">#REF!</definedName>
    <definedName name="SH02_C">#REF!</definedName>
    <definedName name="SH02_COMP" localSheetId="8">#REF!</definedName>
    <definedName name="SH02_COMP" localSheetId="4">#REF!</definedName>
    <definedName name="SH02_COMP" localSheetId="9">#REF!</definedName>
    <definedName name="SH02_COMP" localSheetId="5">#REF!</definedName>
    <definedName name="SH02_COMP" localSheetId="3">#REF!</definedName>
    <definedName name="SH02_COMP" localSheetId="11">#REF!</definedName>
    <definedName name="SH02_COMP" localSheetId="7">#REF!</definedName>
    <definedName name="SH02_COMP" localSheetId="2">#REF!</definedName>
    <definedName name="SH02_COMP" localSheetId="10">#REF!</definedName>
    <definedName name="SH02_COMP" localSheetId="6">#REF!</definedName>
    <definedName name="SH02_COMP">#REF!</definedName>
    <definedName name="SH03_C" localSheetId="8">#REF!</definedName>
    <definedName name="SH03_C" localSheetId="4">#REF!</definedName>
    <definedName name="SH03_C" localSheetId="9">#REF!</definedName>
    <definedName name="SH03_C" localSheetId="5">#REF!</definedName>
    <definedName name="SH03_C" localSheetId="3">#REF!</definedName>
    <definedName name="SH03_C" localSheetId="11">#REF!</definedName>
    <definedName name="SH03_C" localSheetId="7">#REF!</definedName>
    <definedName name="SH03_C" localSheetId="2">#REF!</definedName>
    <definedName name="SH03_C" localSheetId="10">#REF!</definedName>
    <definedName name="SH03_C" localSheetId="6">#REF!</definedName>
    <definedName name="SH03_C">#REF!</definedName>
    <definedName name="SH03_COMP" localSheetId="8">#REF!</definedName>
    <definedName name="SH03_COMP" localSheetId="4">#REF!</definedName>
    <definedName name="SH03_COMP" localSheetId="9">#REF!</definedName>
    <definedName name="SH03_COMP" localSheetId="5">#REF!</definedName>
    <definedName name="SH03_COMP" localSheetId="3">#REF!</definedName>
    <definedName name="SH03_COMP" localSheetId="11">#REF!</definedName>
    <definedName name="SH03_COMP" localSheetId="7">#REF!</definedName>
    <definedName name="SH03_COMP" localSheetId="2">#REF!</definedName>
    <definedName name="SH03_COMP" localSheetId="10">#REF!</definedName>
    <definedName name="SH03_COMP" localSheetId="6">#REF!</definedName>
    <definedName name="SH03_COMP">#REF!</definedName>
    <definedName name="SH04_C" localSheetId="8">#REF!</definedName>
    <definedName name="SH04_C" localSheetId="4">#REF!</definedName>
    <definedName name="SH04_C" localSheetId="9">#REF!</definedName>
    <definedName name="SH04_C" localSheetId="5">#REF!</definedName>
    <definedName name="SH04_C" localSheetId="3">#REF!</definedName>
    <definedName name="SH04_C" localSheetId="11">#REF!</definedName>
    <definedName name="SH04_C" localSheetId="7">#REF!</definedName>
    <definedName name="SH04_C" localSheetId="2">#REF!</definedName>
    <definedName name="SH04_C" localSheetId="10">#REF!</definedName>
    <definedName name="SH04_C" localSheetId="6">#REF!</definedName>
    <definedName name="SH04_C">#REF!</definedName>
    <definedName name="SH04_COMP" localSheetId="8">#REF!</definedName>
    <definedName name="SH04_COMP" localSheetId="4">#REF!</definedName>
    <definedName name="SH04_COMP" localSheetId="9">#REF!</definedName>
    <definedName name="SH04_COMP" localSheetId="5">#REF!</definedName>
    <definedName name="SH04_COMP" localSheetId="3">#REF!</definedName>
    <definedName name="SH04_COMP" localSheetId="11">#REF!</definedName>
    <definedName name="SH04_COMP" localSheetId="7">#REF!</definedName>
    <definedName name="SH04_COMP" localSheetId="2">#REF!</definedName>
    <definedName name="SH04_COMP" localSheetId="10">#REF!</definedName>
    <definedName name="SH04_COMP" localSheetId="6">#REF!</definedName>
    <definedName name="SH04_COMP">#REF!</definedName>
    <definedName name="SH05_" localSheetId="8">#REF!</definedName>
    <definedName name="SH05_" localSheetId="4">#REF!</definedName>
    <definedName name="SH05_" localSheetId="9">#REF!</definedName>
    <definedName name="SH05_" localSheetId="5">#REF!</definedName>
    <definedName name="SH05_" localSheetId="3">#REF!</definedName>
    <definedName name="SH05_" localSheetId="11">#REF!</definedName>
    <definedName name="SH05_" localSheetId="7">#REF!</definedName>
    <definedName name="SH05_" localSheetId="2">#REF!</definedName>
    <definedName name="SH05_" localSheetId="10">#REF!</definedName>
    <definedName name="SH05_" localSheetId="6">#REF!</definedName>
    <definedName name="SH05_">#REF!</definedName>
    <definedName name="SH05_06" localSheetId="8">#REF!</definedName>
    <definedName name="SH05_06" localSheetId="4">#REF!</definedName>
    <definedName name="SH05_06" localSheetId="9">#REF!</definedName>
    <definedName name="SH05_06" localSheetId="5">#REF!</definedName>
    <definedName name="SH05_06" localSheetId="3">#REF!</definedName>
    <definedName name="SH05_06" localSheetId="11">#REF!</definedName>
    <definedName name="SH05_06" localSheetId="7">#REF!</definedName>
    <definedName name="SH05_06" localSheetId="2">#REF!</definedName>
    <definedName name="SH05_06" localSheetId="10">#REF!</definedName>
    <definedName name="SH05_06" localSheetId="6">#REF!</definedName>
    <definedName name="SH05_06">#REF!</definedName>
    <definedName name="SH05_C" localSheetId="8">#REF!</definedName>
    <definedName name="SH05_C" localSheetId="4">#REF!</definedName>
    <definedName name="SH05_C" localSheetId="9">#REF!</definedName>
    <definedName name="SH05_C" localSheetId="5">#REF!</definedName>
    <definedName name="SH05_C" localSheetId="3">#REF!</definedName>
    <definedName name="SH05_C" localSheetId="11">#REF!</definedName>
    <definedName name="SH05_C" localSheetId="7">#REF!</definedName>
    <definedName name="SH05_C" localSheetId="2">#REF!</definedName>
    <definedName name="SH05_C" localSheetId="10">#REF!</definedName>
    <definedName name="SH05_C" localSheetId="6">#REF!</definedName>
    <definedName name="SH05_C">#REF!</definedName>
    <definedName name="SH05_COMP" localSheetId="8">#REF!</definedName>
    <definedName name="SH05_COMP" localSheetId="4">#REF!</definedName>
    <definedName name="SH05_COMP" localSheetId="9">#REF!</definedName>
    <definedName name="SH05_COMP" localSheetId="5">#REF!</definedName>
    <definedName name="SH05_COMP" localSheetId="3">#REF!</definedName>
    <definedName name="SH05_COMP" localSheetId="11">#REF!</definedName>
    <definedName name="SH05_COMP" localSheetId="7">#REF!</definedName>
    <definedName name="SH05_COMP" localSheetId="2">#REF!</definedName>
    <definedName name="SH05_COMP" localSheetId="10">#REF!</definedName>
    <definedName name="SH05_COMP" localSheetId="6">#REF!</definedName>
    <definedName name="SH05_COMP">#REF!</definedName>
    <definedName name="SH06_C" localSheetId="8">#REF!</definedName>
    <definedName name="SH06_C" localSheetId="4">#REF!</definedName>
    <definedName name="SH06_C" localSheetId="9">#REF!</definedName>
    <definedName name="SH06_C" localSheetId="5">#REF!</definedName>
    <definedName name="SH06_C" localSheetId="3">#REF!</definedName>
    <definedName name="SH06_C" localSheetId="11">#REF!</definedName>
    <definedName name="SH06_C" localSheetId="7">#REF!</definedName>
    <definedName name="SH06_C" localSheetId="2">#REF!</definedName>
    <definedName name="SH06_C" localSheetId="10">#REF!</definedName>
    <definedName name="SH06_C" localSheetId="6">#REF!</definedName>
    <definedName name="SH06_C">#REF!</definedName>
    <definedName name="SH06_COMP" localSheetId="8">#REF!</definedName>
    <definedName name="SH06_COMP" localSheetId="4">#REF!</definedName>
    <definedName name="SH06_COMP" localSheetId="9">#REF!</definedName>
    <definedName name="SH06_COMP" localSheetId="5">#REF!</definedName>
    <definedName name="SH06_COMP" localSheetId="3">#REF!</definedName>
    <definedName name="SH06_COMP" localSheetId="11">#REF!</definedName>
    <definedName name="SH06_COMP" localSheetId="7">#REF!</definedName>
    <definedName name="SH06_COMP" localSheetId="2">#REF!</definedName>
    <definedName name="SH06_COMP" localSheetId="10">#REF!</definedName>
    <definedName name="SH06_COMP" localSheetId="6">#REF!</definedName>
    <definedName name="SH06_COMP">#REF!</definedName>
    <definedName name="SH07_" localSheetId="8">#REF!</definedName>
    <definedName name="SH07_" localSheetId="4">#REF!</definedName>
    <definedName name="SH07_" localSheetId="9">#REF!</definedName>
    <definedName name="SH07_" localSheetId="5">#REF!</definedName>
    <definedName name="SH07_" localSheetId="3">#REF!</definedName>
    <definedName name="SH07_" localSheetId="11">#REF!</definedName>
    <definedName name="SH07_" localSheetId="7">#REF!</definedName>
    <definedName name="SH07_" localSheetId="2">#REF!</definedName>
    <definedName name="SH07_" localSheetId="10">#REF!</definedName>
    <definedName name="SH07_" localSheetId="6">#REF!</definedName>
    <definedName name="SH07_">#REF!</definedName>
    <definedName name="SH07_08" localSheetId="8">#REF!</definedName>
    <definedName name="SH07_08" localSheetId="4">#REF!</definedName>
    <definedName name="SH07_08" localSheetId="9">#REF!</definedName>
    <definedName name="SH07_08" localSheetId="5">#REF!</definedName>
    <definedName name="SH07_08" localSheetId="3">#REF!</definedName>
    <definedName name="SH07_08" localSheetId="11">#REF!</definedName>
    <definedName name="SH07_08" localSheetId="7">#REF!</definedName>
    <definedName name="SH07_08" localSheetId="2">#REF!</definedName>
    <definedName name="SH07_08" localSheetId="10">#REF!</definedName>
    <definedName name="SH07_08" localSheetId="6">#REF!</definedName>
    <definedName name="SH07_08">#REF!</definedName>
    <definedName name="SH07_COMP" localSheetId="8">#REF!</definedName>
    <definedName name="SH07_COMP" localSheetId="4">#REF!</definedName>
    <definedName name="SH07_COMP" localSheetId="9">#REF!</definedName>
    <definedName name="SH07_COMP" localSheetId="5">#REF!</definedName>
    <definedName name="SH07_COMP" localSheetId="3">#REF!</definedName>
    <definedName name="SH07_COMP" localSheetId="11">#REF!</definedName>
    <definedName name="SH07_COMP" localSheetId="7">#REF!</definedName>
    <definedName name="SH07_COMP" localSheetId="2">#REF!</definedName>
    <definedName name="SH07_COMP" localSheetId="10">#REF!</definedName>
    <definedName name="SH07_COMP" localSheetId="6">#REF!</definedName>
    <definedName name="SH07_COMP">#REF!</definedName>
    <definedName name="SH08_COMP" localSheetId="8">#REF!</definedName>
    <definedName name="SH08_COMP" localSheetId="4">#REF!</definedName>
    <definedName name="SH08_COMP" localSheetId="9">#REF!</definedName>
    <definedName name="SH08_COMP" localSheetId="5">#REF!</definedName>
    <definedName name="SH08_COMP" localSheetId="3">#REF!</definedName>
    <definedName name="SH08_COMP" localSheetId="11">#REF!</definedName>
    <definedName name="SH08_COMP" localSheetId="7">#REF!</definedName>
    <definedName name="SH08_COMP" localSheetId="2">#REF!</definedName>
    <definedName name="SH08_COMP" localSheetId="10">#REF!</definedName>
    <definedName name="SH08_COMP" localSheetId="6">#REF!</definedName>
    <definedName name="SH08_COMP">#REF!</definedName>
    <definedName name="SH09_" localSheetId="8">#REF!</definedName>
    <definedName name="SH09_" localSheetId="4">#REF!</definedName>
    <definedName name="SH09_" localSheetId="9">#REF!</definedName>
    <definedName name="SH09_" localSheetId="5">#REF!</definedName>
    <definedName name="SH09_" localSheetId="3">#REF!</definedName>
    <definedName name="SH09_" localSheetId="11">#REF!</definedName>
    <definedName name="SH09_" localSheetId="7">#REF!</definedName>
    <definedName name="SH09_" localSheetId="2">#REF!</definedName>
    <definedName name="SH09_" localSheetId="10">#REF!</definedName>
    <definedName name="SH09_" localSheetId="6">#REF!</definedName>
    <definedName name="SH09_">#REF!</definedName>
    <definedName name="SH09_10" localSheetId="8">#REF!</definedName>
    <definedName name="SH09_10" localSheetId="4">#REF!</definedName>
    <definedName name="SH09_10" localSheetId="9">#REF!</definedName>
    <definedName name="SH09_10" localSheetId="5">#REF!</definedName>
    <definedName name="SH09_10" localSheetId="3">#REF!</definedName>
    <definedName name="SH09_10" localSheetId="11">#REF!</definedName>
    <definedName name="SH09_10" localSheetId="7">#REF!</definedName>
    <definedName name="SH09_10" localSheetId="2">#REF!</definedName>
    <definedName name="SH09_10" localSheetId="10">#REF!</definedName>
    <definedName name="SH09_10" localSheetId="6">#REF!</definedName>
    <definedName name="SH09_10">#REF!</definedName>
    <definedName name="SH09_C" localSheetId="8">#REF!</definedName>
    <definedName name="SH09_C" localSheetId="4">#REF!</definedName>
    <definedName name="SH09_C" localSheetId="9">#REF!</definedName>
    <definedName name="SH09_C" localSheetId="5">#REF!</definedName>
    <definedName name="SH09_C" localSheetId="3">#REF!</definedName>
    <definedName name="SH09_C" localSheetId="11">#REF!</definedName>
    <definedName name="SH09_C" localSheetId="7">#REF!</definedName>
    <definedName name="SH09_C" localSheetId="2">#REF!</definedName>
    <definedName name="SH09_C" localSheetId="10">#REF!</definedName>
    <definedName name="SH09_C" localSheetId="6">#REF!</definedName>
    <definedName name="SH09_C">#REF!</definedName>
    <definedName name="SH09_COMP" localSheetId="8">#REF!</definedName>
    <definedName name="SH09_COMP" localSheetId="4">#REF!</definedName>
    <definedName name="SH09_COMP" localSheetId="9">#REF!</definedName>
    <definedName name="SH09_COMP" localSheetId="5">#REF!</definedName>
    <definedName name="SH09_COMP" localSheetId="3">#REF!</definedName>
    <definedName name="SH09_COMP" localSheetId="11">#REF!</definedName>
    <definedName name="SH09_COMP" localSheetId="7">#REF!</definedName>
    <definedName name="SH09_COMP" localSheetId="2">#REF!</definedName>
    <definedName name="SH09_COMP" localSheetId="10">#REF!</definedName>
    <definedName name="SH09_COMP" localSheetId="6">#REF!</definedName>
    <definedName name="SH09_COMP">#REF!</definedName>
    <definedName name="SH10_C" localSheetId="8">#REF!</definedName>
    <definedName name="SH10_C" localSheetId="4">#REF!</definedName>
    <definedName name="SH10_C" localSheetId="9">#REF!</definedName>
    <definedName name="SH10_C" localSheetId="5">#REF!</definedName>
    <definedName name="SH10_C" localSheetId="3">#REF!</definedName>
    <definedName name="SH10_C" localSheetId="11">#REF!</definedName>
    <definedName name="SH10_C" localSheetId="7">#REF!</definedName>
    <definedName name="SH10_C" localSheetId="2">#REF!</definedName>
    <definedName name="SH10_C" localSheetId="10">#REF!</definedName>
    <definedName name="SH10_C" localSheetId="6">#REF!</definedName>
    <definedName name="SH10_C">#REF!</definedName>
    <definedName name="SH10_COMP" localSheetId="8">#REF!</definedName>
    <definedName name="SH10_COMP" localSheetId="4">#REF!</definedName>
    <definedName name="SH10_COMP" localSheetId="9">#REF!</definedName>
    <definedName name="SH10_COMP" localSheetId="5">#REF!</definedName>
    <definedName name="SH10_COMP" localSheetId="3">#REF!</definedName>
    <definedName name="SH10_COMP" localSheetId="11">#REF!</definedName>
    <definedName name="SH10_COMP" localSheetId="7">#REF!</definedName>
    <definedName name="SH10_COMP" localSheetId="2">#REF!</definedName>
    <definedName name="SH10_COMP" localSheetId="10">#REF!</definedName>
    <definedName name="SH10_COMP" localSheetId="6">#REF!</definedName>
    <definedName name="SH10_COMP">#REF!</definedName>
    <definedName name="SH11_" localSheetId="8">#REF!</definedName>
    <definedName name="SH11_" localSheetId="4">#REF!</definedName>
    <definedName name="SH11_" localSheetId="9">#REF!</definedName>
    <definedName name="SH11_" localSheetId="5">#REF!</definedName>
    <definedName name="SH11_" localSheetId="3">#REF!</definedName>
    <definedName name="SH11_" localSheetId="11">#REF!</definedName>
    <definedName name="SH11_" localSheetId="7">#REF!</definedName>
    <definedName name="SH11_" localSheetId="2">#REF!</definedName>
    <definedName name="SH11_" localSheetId="10">#REF!</definedName>
    <definedName name="SH11_" localSheetId="6">#REF!</definedName>
    <definedName name="SH11_">#REF!</definedName>
    <definedName name="sh11__" localSheetId="8">#REF!</definedName>
    <definedName name="sh11__" localSheetId="4">#REF!</definedName>
    <definedName name="sh11__" localSheetId="9">#REF!</definedName>
    <definedName name="sh11__" localSheetId="5">#REF!</definedName>
    <definedName name="sh11__" localSheetId="3">#REF!</definedName>
    <definedName name="sh11__" localSheetId="11">#REF!</definedName>
    <definedName name="sh11__" localSheetId="7">#REF!</definedName>
    <definedName name="sh11__" localSheetId="2">#REF!</definedName>
    <definedName name="sh11__" localSheetId="10">#REF!</definedName>
    <definedName name="sh11__" localSheetId="6">#REF!</definedName>
    <definedName name="sh11__">#REF!</definedName>
    <definedName name="SH12_" localSheetId="8">#REF!</definedName>
    <definedName name="SH12_" localSheetId="4">#REF!</definedName>
    <definedName name="SH12_" localSheetId="9">#REF!</definedName>
    <definedName name="SH12_" localSheetId="5">#REF!</definedName>
    <definedName name="SH12_" localSheetId="3">#REF!</definedName>
    <definedName name="SH12_" localSheetId="11">#REF!</definedName>
    <definedName name="SH12_" localSheetId="7">#REF!</definedName>
    <definedName name="SH12_" localSheetId="2">#REF!</definedName>
    <definedName name="SH12_" localSheetId="10">#REF!</definedName>
    <definedName name="SH12_" localSheetId="6">#REF!</definedName>
    <definedName name="SH12_">#REF!</definedName>
    <definedName name="sh12__" localSheetId="8">#REF!</definedName>
    <definedName name="sh12__" localSheetId="4">#REF!</definedName>
    <definedName name="sh12__" localSheetId="9">#REF!</definedName>
    <definedName name="sh12__" localSheetId="5">#REF!</definedName>
    <definedName name="sh12__" localSheetId="3">#REF!</definedName>
    <definedName name="sh12__" localSheetId="11">#REF!</definedName>
    <definedName name="sh12__" localSheetId="7">#REF!</definedName>
    <definedName name="sh12__" localSheetId="2">#REF!</definedName>
    <definedName name="sh12__" localSheetId="10">#REF!</definedName>
    <definedName name="sh12__" localSheetId="6">#REF!</definedName>
    <definedName name="sh12__">#REF!</definedName>
    <definedName name="SH13_" localSheetId="8">#REF!</definedName>
    <definedName name="SH13_" localSheetId="4">#REF!</definedName>
    <definedName name="SH13_" localSheetId="9">#REF!</definedName>
    <definedName name="SH13_" localSheetId="5">#REF!</definedName>
    <definedName name="SH13_" localSheetId="3">#REF!</definedName>
    <definedName name="SH13_" localSheetId="11">#REF!</definedName>
    <definedName name="SH13_" localSheetId="7">#REF!</definedName>
    <definedName name="SH13_" localSheetId="2">#REF!</definedName>
    <definedName name="SH13_" localSheetId="10">#REF!</definedName>
    <definedName name="SH13_" localSheetId="6">#REF!</definedName>
    <definedName name="SH13_">#REF!</definedName>
    <definedName name="sh13__" localSheetId="8">#REF!</definedName>
    <definedName name="sh13__" localSheetId="4">#REF!</definedName>
    <definedName name="sh13__" localSheetId="9">#REF!</definedName>
    <definedName name="sh13__" localSheetId="5">#REF!</definedName>
    <definedName name="sh13__" localSheetId="3">#REF!</definedName>
    <definedName name="sh13__" localSheetId="11">#REF!</definedName>
    <definedName name="sh13__" localSheetId="7">#REF!</definedName>
    <definedName name="sh13__" localSheetId="2">#REF!</definedName>
    <definedName name="sh13__" localSheetId="10">#REF!</definedName>
    <definedName name="sh13__" localSheetId="6">#REF!</definedName>
    <definedName name="sh13__">#REF!</definedName>
    <definedName name="SH13_C" localSheetId="8">#REF!</definedName>
    <definedName name="SH13_C" localSheetId="4">#REF!</definedName>
    <definedName name="SH13_C" localSheetId="9">#REF!</definedName>
    <definedName name="SH13_C" localSheetId="5">#REF!</definedName>
    <definedName name="SH13_C" localSheetId="3">#REF!</definedName>
    <definedName name="SH13_C" localSheetId="11">#REF!</definedName>
    <definedName name="SH13_C" localSheetId="7">#REF!</definedName>
    <definedName name="SH13_C" localSheetId="2">#REF!</definedName>
    <definedName name="SH13_C" localSheetId="10">#REF!</definedName>
    <definedName name="SH13_C" localSheetId="6">#REF!</definedName>
    <definedName name="SH13_C">#REF!</definedName>
    <definedName name="SH13_COMP" localSheetId="8">#REF!</definedName>
    <definedName name="SH13_COMP" localSheetId="4">#REF!</definedName>
    <definedName name="SH13_COMP" localSheetId="9">#REF!</definedName>
    <definedName name="SH13_COMP" localSheetId="5">#REF!</definedName>
    <definedName name="SH13_COMP" localSheetId="3">#REF!</definedName>
    <definedName name="SH13_COMP" localSheetId="11">#REF!</definedName>
    <definedName name="SH13_COMP" localSheetId="7">#REF!</definedName>
    <definedName name="SH13_COMP" localSheetId="2">#REF!</definedName>
    <definedName name="SH13_COMP" localSheetId="10">#REF!</definedName>
    <definedName name="SH13_COMP" localSheetId="6">#REF!</definedName>
    <definedName name="SH13_COMP">#REF!</definedName>
    <definedName name="SH14_" localSheetId="8">#REF!</definedName>
    <definedName name="SH14_" localSheetId="4">#REF!</definedName>
    <definedName name="SH14_" localSheetId="9">#REF!</definedName>
    <definedName name="SH14_" localSheetId="5">#REF!</definedName>
    <definedName name="SH14_" localSheetId="3">#REF!</definedName>
    <definedName name="SH14_" localSheetId="11">#REF!</definedName>
    <definedName name="SH14_" localSheetId="7">#REF!</definedName>
    <definedName name="SH14_" localSheetId="2">#REF!</definedName>
    <definedName name="SH14_" localSheetId="10">#REF!</definedName>
    <definedName name="SH14_" localSheetId="6">#REF!</definedName>
    <definedName name="SH14_">#REF!</definedName>
    <definedName name="sh14__" localSheetId="8">#REF!</definedName>
    <definedName name="sh14__" localSheetId="4">#REF!</definedName>
    <definedName name="sh14__" localSheetId="9">#REF!</definedName>
    <definedName name="sh14__" localSheetId="5">#REF!</definedName>
    <definedName name="sh14__" localSheetId="3">#REF!</definedName>
    <definedName name="sh14__" localSheetId="11">#REF!</definedName>
    <definedName name="sh14__" localSheetId="7">#REF!</definedName>
    <definedName name="sh14__" localSheetId="2">#REF!</definedName>
    <definedName name="sh14__" localSheetId="10">#REF!</definedName>
    <definedName name="sh14__" localSheetId="6">#REF!</definedName>
    <definedName name="sh14__">#REF!</definedName>
    <definedName name="SH14_C" localSheetId="8">#REF!</definedName>
    <definedName name="SH14_C" localSheetId="4">#REF!</definedName>
    <definedName name="SH14_C" localSheetId="9">#REF!</definedName>
    <definedName name="SH14_C" localSheetId="5">#REF!</definedName>
    <definedName name="SH14_C" localSheetId="3">#REF!</definedName>
    <definedName name="SH14_C" localSheetId="11">#REF!</definedName>
    <definedName name="SH14_C" localSheetId="7">#REF!</definedName>
    <definedName name="SH14_C" localSheetId="2">#REF!</definedName>
    <definedName name="SH14_C" localSheetId="10">#REF!</definedName>
    <definedName name="SH14_C" localSheetId="6">#REF!</definedName>
    <definedName name="SH14_C">#REF!</definedName>
    <definedName name="SH14_COMP" localSheetId="8">#REF!</definedName>
    <definedName name="SH14_COMP" localSheetId="4">#REF!</definedName>
    <definedName name="SH14_COMP" localSheetId="9">#REF!</definedName>
    <definedName name="SH14_COMP" localSheetId="5">#REF!</definedName>
    <definedName name="SH14_COMP" localSheetId="3">#REF!</definedName>
    <definedName name="SH14_COMP" localSheetId="11">#REF!</definedName>
    <definedName name="SH14_COMP" localSheetId="7">#REF!</definedName>
    <definedName name="SH14_COMP" localSheetId="2">#REF!</definedName>
    <definedName name="SH14_COMP" localSheetId="10">#REF!</definedName>
    <definedName name="SH14_COMP" localSheetId="6">#REF!</definedName>
    <definedName name="SH14_COMP">#REF!</definedName>
    <definedName name="SH15_" localSheetId="8">#REF!</definedName>
    <definedName name="SH15_" localSheetId="4">#REF!</definedName>
    <definedName name="SH15_" localSheetId="9">#REF!</definedName>
    <definedName name="SH15_" localSheetId="5">#REF!</definedName>
    <definedName name="SH15_" localSheetId="3">#REF!</definedName>
    <definedName name="SH15_" localSheetId="11">#REF!</definedName>
    <definedName name="SH15_" localSheetId="7">#REF!</definedName>
    <definedName name="SH15_" localSheetId="2">#REF!</definedName>
    <definedName name="SH15_" localSheetId="10">#REF!</definedName>
    <definedName name="SH15_" localSheetId="6">#REF!</definedName>
    <definedName name="SH15_">#REF!</definedName>
    <definedName name="sh15__" localSheetId="8">#REF!</definedName>
    <definedName name="sh15__" localSheetId="4">#REF!</definedName>
    <definedName name="sh15__" localSheetId="9">#REF!</definedName>
    <definedName name="sh15__" localSheetId="5">#REF!</definedName>
    <definedName name="sh15__" localSheetId="3">#REF!</definedName>
    <definedName name="sh15__" localSheetId="11">#REF!</definedName>
    <definedName name="sh15__" localSheetId="7">#REF!</definedName>
    <definedName name="sh15__" localSheetId="2">#REF!</definedName>
    <definedName name="sh15__" localSheetId="10">#REF!</definedName>
    <definedName name="sh15__" localSheetId="6">#REF!</definedName>
    <definedName name="sh15__">#REF!</definedName>
    <definedName name="SH15_C" localSheetId="8">#REF!</definedName>
    <definedName name="SH15_C" localSheetId="4">#REF!</definedName>
    <definedName name="SH15_C" localSheetId="9">#REF!</definedName>
    <definedName name="SH15_C" localSheetId="5">#REF!</definedName>
    <definedName name="SH15_C" localSheetId="3">#REF!</definedName>
    <definedName name="SH15_C" localSheetId="11">#REF!</definedName>
    <definedName name="SH15_C" localSheetId="7">#REF!</definedName>
    <definedName name="SH15_C" localSheetId="2">#REF!</definedName>
    <definedName name="SH15_C" localSheetId="10">#REF!</definedName>
    <definedName name="SH15_C" localSheetId="6">#REF!</definedName>
    <definedName name="SH15_C">#REF!</definedName>
    <definedName name="SH15_COMP" localSheetId="8">#REF!</definedName>
    <definedName name="SH15_COMP" localSheetId="4">#REF!</definedName>
    <definedName name="SH15_COMP" localSheetId="9">#REF!</definedName>
    <definedName name="SH15_COMP" localSheetId="5">#REF!</definedName>
    <definedName name="SH15_COMP" localSheetId="3">#REF!</definedName>
    <definedName name="SH15_COMP" localSheetId="11">#REF!</definedName>
    <definedName name="SH15_COMP" localSheetId="7">#REF!</definedName>
    <definedName name="SH15_COMP" localSheetId="2">#REF!</definedName>
    <definedName name="SH15_COMP" localSheetId="10">#REF!</definedName>
    <definedName name="SH15_COMP" localSheetId="6">#REF!</definedName>
    <definedName name="SH15_COMP">#REF!</definedName>
    <definedName name="SH16_" localSheetId="8">#REF!</definedName>
    <definedName name="SH16_" localSheetId="4">#REF!</definedName>
    <definedName name="SH16_" localSheetId="9">#REF!</definedName>
    <definedName name="SH16_" localSheetId="5">#REF!</definedName>
    <definedName name="SH16_" localSheetId="3">#REF!</definedName>
    <definedName name="SH16_" localSheetId="11">#REF!</definedName>
    <definedName name="SH16_" localSheetId="7">#REF!</definedName>
    <definedName name="SH16_" localSheetId="2">#REF!</definedName>
    <definedName name="SH16_" localSheetId="10">#REF!</definedName>
    <definedName name="SH16_" localSheetId="6">#REF!</definedName>
    <definedName name="SH16_">#REF!</definedName>
    <definedName name="sh16__" localSheetId="8">#REF!</definedName>
    <definedName name="sh16__" localSheetId="4">#REF!</definedName>
    <definedName name="sh16__" localSheetId="9">#REF!</definedName>
    <definedName name="sh16__" localSheetId="5">#REF!</definedName>
    <definedName name="sh16__" localSheetId="3">#REF!</definedName>
    <definedName name="sh16__" localSheetId="11">#REF!</definedName>
    <definedName name="sh16__" localSheetId="7">#REF!</definedName>
    <definedName name="sh16__" localSheetId="2">#REF!</definedName>
    <definedName name="sh16__" localSheetId="10">#REF!</definedName>
    <definedName name="sh16__" localSheetId="6">#REF!</definedName>
    <definedName name="sh16__">#REF!</definedName>
    <definedName name="SH16_C" localSheetId="8">#REF!</definedName>
    <definedName name="SH16_C" localSheetId="4">#REF!</definedName>
    <definedName name="SH16_C" localSheetId="9">#REF!</definedName>
    <definedName name="SH16_C" localSheetId="5">#REF!</definedName>
    <definedName name="SH16_C" localSheetId="3">#REF!</definedName>
    <definedName name="SH16_C" localSheetId="11">#REF!</definedName>
    <definedName name="SH16_C" localSheetId="7">#REF!</definedName>
    <definedName name="SH16_C" localSheetId="2">#REF!</definedName>
    <definedName name="SH16_C" localSheetId="10">#REF!</definedName>
    <definedName name="SH16_C" localSheetId="6">#REF!</definedName>
    <definedName name="SH16_C">#REF!</definedName>
    <definedName name="SH16_COMP" localSheetId="8">#REF!</definedName>
    <definedName name="SH16_COMP" localSheetId="4">#REF!</definedName>
    <definedName name="SH16_COMP" localSheetId="9">#REF!</definedName>
    <definedName name="SH16_COMP" localSheetId="5">#REF!</definedName>
    <definedName name="SH16_COMP" localSheetId="3">#REF!</definedName>
    <definedName name="SH16_COMP" localSheetId="11">#REF!</definedName>
    <definedName name="SH16_COMP" localSheetId="7">#REF!</definedName>
    <definedName name="SH16_COMP" localSheetId="2">#REF!</definedName>
    <definedName name="SH16_COMP" localSheetId="10">#REF!</definedName>
    <definedName name="SH16_COMP" localSheetId="6">#REF!</definedName>
    <definedName name="SH16_COMP">#REF!</definedName>
    <definedName name="SH17_" localSheetId="8">#REF!</definedName>
    <definedName name="SH17_" localSheetId="4">#REF!</definedName>
    <definedName name="SH17_" localSheetId="9">#REF!</definedName>
    <definedName name="SH17_" localSheetId="5">#REF!</definedName>
    <definedName name="SH17_" localSheetId="3">#REF!</definedName>
    <definedName name="SH17_" localSheetId="11">#REF!</definedName>
    <definedName name="SH17_" localSheetId="7">#REF!</definedName>
    <definedName name="SH17_" localSheetId="2">#REF!</definedName>
    <definedName name="SH17_" localSheetId="10">#REF!</definedName>
    <definedName name="SH17_" localSheetId="6">#REF!</definedName>
    <definedName name="SH17_">#REF!</definedName>
    <definedName name="sh17__" localSheetId="8">#REF!</definedName>
    <definedName name="sh17__" localSheetId="4">#REF!</definedName>
    <definedName name="sh17__" localSheetId="9">#REF!</definedName>
    <definedName name="sh17__" localSheetId="5">#REF!</definedName>
    <definedName name="sh17__" localSheetId="3">#REF!</definedName>
    <definedName name="sh17__" localSheetId="11">#REF!</definedName>
    <definedName name="sh17__" localSheetId="7">#REF!</definedName>
    <definedName name="sh17__" localSheetId="2">#REF!</definedName>
    <definedName name="sh17__" localSheetId="10">#REF!</definedName>
    <definedName name="sh17__" localSheetId="6">#REF!</definedName>
    <definedName name="sh17__">#REF!</definedName>
    <definedName name="SH17_C" localSheetId="8">#REF!</definedName>
    <definedName name="SH17_C" localSheetId="4">#REF!</definedName>
    <definedName name="SH17_C" localSheetId="9">#REF!</definedName>
    <definedName name="SH17_C" localSheetId="5">#REF!</definedName>
    <definedName name="SH17_C" localSheetId="3">#REF!</definedName>
    <definedName name="SH17_C" localSheetId="11">#REF!</definedName>
    <definedName name="SH17_C" localSheetId="7">#REF!</definedName>
    <definedName name="SH17_C" localSheetId="2">#REF!</definedName>
    <definedName name="SH17_C" localSheetId="10">#REF!</definedName>
    <definedName name="SH17_C" localSheetId="6">#REF!</definedName>
    <definedName name="SH17_C">#REF!</definedName>
    <definedName name="SH17_COMP" localSheetId="8">#REF!</definedName>
    <definedName name="SH17_COMP" localSheetId="4">#REF!</definedName>
    <definedName name="SH17_COMP" localSheetId="9">#REF!</definedName>
    <definedName name="SH17_COMP" localSheetId="5">#REF!</definedName>
    <definedName name="SH17_COMP" localSheetId="3">#REF!</definedName>
    <definedName name="SH17_COMP" localSheetId="11">#REF!</definedName>
    <definedName name="SH17_COMP" localSheetId="7">#REF!</definedName>
    <definedName name="SH17_COMP" localSheetId="2">#REF!</definedName>
    <definedName name="SH17_COMP" localSheetId="10">#REF!</definedName>
    <definedName name="SH17_COMP" localSheetId="6">#REF!</definedName>
    <definedName name="SH17_COMP">#REF!</definedName>
    <definedName name="SH18_" localSheetId="8">#REF!</definedName>
    <definedName name="SH18_" localSheetId="4">#REF!</definedName>
    <definedName name="SH18_" localSheetId="9">#REF!</definedName>
    <definedName name="SH18_" localSheetId="5">#REF!</definedName>
    <definedName name="SH18_" localSheetId="3">#REF!</definedName>
    <definedName name="SH18_" localSheetId="11">#REF!</definedName>
    <definedName name="SH18_" localSheetId="7">#REF!</definedName>
    <definedName name="SH18_" localSheetId="2">#REF!</definedName>
    <definedName name="SH18_" localSheetId="10">#REF!</definedName>
    <definedName name="SH18_" localSheetId="6">#REF!</definedName>
    <definedName name="SH18_">#REF!</definedName>
    <definedName name="sh18__" localSheetId="8">#REF!</definedName>
    <definedName name="sh18__" localSheetId="4">#REF!</definedName>
    <definedName name="sh18__" localSheetId="9">#REF!</definedName>
    <definedName name="sh18__" localSheetId="5">#REF!</definedName>
    <definedName name="sh18__" localSheetId="3">#REF!</definedName>
    <definedName name="sh18__" localSheetId="11">#REF!</definedName>
    <definedName name="sh18__" localSheetId="7">#REF!</definedName>
    <definedName name="sh18__" localSheetId="2">#REF!</definedName>
    <definedName name="sh18__" localSheetId="10">#REF!</definedName>
    <definedName name="sh18__" localSheetId="6">#REF!</definedName>
    <definedName name="sh18__">#REF!</definedName>
    <definedName name="SH18_C" localSheetId="8">#REF!</definedName>
    <definedName name="SH18_C" localSheetId="4">#REF!</definedName>
    <definedName name="SH18_C" localSheetId="9">#REF!</definedName>
    <definedName name="SH18_C" localSheetId="5">#REF!</definedName>
    <definedName name="SH18_C" localSheetId="3">#REF!</definedName>
    <definedName name="SH18_C" localSheetId="11">#REF!</definedName>
    <definedName name="SH18_C" localSheetId="7">#REF!</definedName>
    <definedName name="SH18_C" localSheetId="2">#REF!</definedName>
    <definedName name="SH18_C" localSheetId="10">#REF!</definedName>
    <definedName name="SH18_C" localSheetId="6">#REF!</definedName>
    <definedName name="SH18_C">#REF!</definedName>
    <definedName name="SH18_COMP" localSheetId="8">#REF!</definedName>
    <definedName name="SH18_COMP" localSheetId="4">#REF!</definedName>
    <definedName name="SH18_COMP" localSheetId="9">#REF!</definedName>
    <definedName name="SH18_COMP" localSheetId="5">#REF!</definedName>
    <definedName name="SH18_COMP" localSheetId="3">#REF!</definedName>
    <definedName name="SH18_COMP" localSheetId="11">#REF!</definedName>
    <definedName name="SH18_COMP" localSheetId="7">#REF!</definedName>
    <definedName name="SH18_COMP" localSheetId="2">#REF!</definedName>
    <definedName name="SH18_COMP" localSheetId="10">#REF!</definedName>
    <definedName name="SH18_COMP" localSheetId="6">#REF!</definedName>
    <definedName name="SH18_COMP">#REF!</definedName>
    <definedName name="SH19_" localSheetId="8">#REF!</definedName>
    <definedName name="SH19_" localSheetId="4">#REF!</definedName>
    <definedName name="SH19_" localSheetId="9">#REF!</definedName>
    <definedName name="SH19_" localSheetId="5">#REF!</definedName>
    <definedName name="SH19_" localSheetId="3">#REF!</definedName>
    <definedName name="SH19_" localSheetId="11">#REF!</definedName>
    <definedName name="SH19_" localSheetId="7">#REF!</definedName>
    <definedName name="SH19_" localSheetId="2">#REF!</definedName>
    <definedName name="SH19_" localSheetId="10">#REF!</definedName>
    <definedName name="SH19_" localSheetId="6">#REF!</definedName>
    <definedName name="SH19_">#REF!</definedName>
    <definedName name="sh19__" localSheetId="8">#REF!</definedName>
    <definedName name="sh19__" localSheetId="4">#REF!</definedName>
    <definedName name="sh19__" localSheetId="9">#REF!</definedName>
    <definedName name="sh19__" localSheetId="5">#REF!</definedName>
    <definedName name="sh19__" localSheetId="3">#REF!</definedName>
    <definedName name="sh19__" localSheetId="11">#REF!</definedName>
    <definedName name="sh19__" localSheetId="7">#REF!</definedName>
    <definedName name="sh19__" localSheetId="2">#REF!</definedName>
    <definedName name="sh19__" localSheetId="10">#REF!</definedName>
    <definedName name="sh19__" localSheetId="6">#REF!</definedName>
    <definedName name="sh19__">#REF!</definedName>
    <definedName name="SH19_C" localSheetId="8">#REF!</definedName>
    <definedName name="SH19_C" localSheetId="4">#REF!</definedName>
    <definedName name="SH19_C" localSheetId="9">#REF!</definedName>
    <definedName name="SH19_C" localSheetId="5">#REF!</definedName>
    <definedName name="SH19_C" localSheetId="3">#REF!</definedName>
    <definedName name="SH19_C" localSheetId="11">#REF!</definedName>
    <definedName name="SH19_C" localSheetId="7">#REF!</definedName>
    <definedName name="SH19_C" localSheetId="2">#REF!</definedName>
    <definedName name="SH19_C" localSheetId="10">#REF!</definedName>
    <definedName name="SH19_C" localSheetId="6">#REF!</definedName>
    <definedName name="SH19_C">#REF!</definedName>
    <definedName name="SH19_COMP" localSheetId="8">#REF!</definedName>
    <definedName name="SH19_COMP" localSheetId="4">#REF!</definedName>
    <definedName name="SH19_COMP" localSheetId="9">#REF!</definedName>
    <definedName name="SH19_COMP" localSheetId="5">#REF!</definedName>
    <definedName name="SH19_COMP" localSheetId="3">#REF!</definedName>
    <definedName name="SH19_COMP" localSheetId="11">#REF!</definedName>
    <definedName name="SH19_COMP" localSheetId="7">#REF!</definedName>
    <definedName name="SH19_COMP" localSheetId="2">#REF!</definedName>
    <definedName name="SH19_COMP" localSheetId="10">#REF!</definedName>
    <definedName name="SH19_COMP" localSheetId="6">#REF!</definedName>
    <definedName name="SH19_COMP">#REF!</definedName>
    <definedName name="SH20_" localSheetId="8">#REF!</definedName>
    <definedName name="SH20_" localSheetId="4">#REF!</definedName>
    <definedName name="SH20_" localSheetId="9">#REF!</definedName>
    <definedName name="SH20_" localSheetId="5">#REF!</definedName>
    <definedName name="SH20_" localSheetId="3">#REF!</definedName>
    <definedName name="SH20_" localSheetId="11">#REF!</definedName>
    <definedName name="SH20_" localSheetId="7">#REF!</definedName>
    <definedName name="SH20_" localSheetId="2">#REF!</definedName>
    <definedName name="SH20_" localSheetId="10">#REF!</definedName>
    <definedName name="SH20_" localSheetId="6">#REF!</definedName>
    <definedName name="SH20_">#REF!</definedName>
    <definedName name="sh20__" localSheetId="8">#REF!</definedName>
    <definedName name="sh20__" localSheetId="4">#REF!</definedName>
    <definedName name="sh20__" localSheetId="9">#REF!</definedName>
    <definedName name="sh20__" localSheetId="5">#REF!</definedName>
    <definedName name="sh20__" localSheetId="3">#REF!</definedName>
    <definedName name="sh20__" localSheetId="11">#REF!</definedName>
    <definedName name="sh20__" localSheetId="7">#REF!</definedName>
    <definedName name="sh20__" localSheetId="2">#REF!</definedName>
    <definedName name="sh20__" localSheetId="10">#REF!</definedName>
    <definedName name="sh20__" localSheetId="6">#REF!</definedName>
    <definedName name="sh20__">#REF!</definedName>
    <definedName name="SH20_C" localSheetId="8">#REF!</definedName>
    <definedName name="SH20_C" localSheetId="4">#REF!</definedName>
    <definedName name="SH20_C" localSheetId="9">#REF!</definedName>
    <definedName name="SH20_C" localSheetId="5">#REF!</definedName>
    <definedName name="SH20_C" localSheetId="3">#REF!</definedName>
    <definedName name="SH20_C" localSheetId="11">#REF!</definedName>
    <definedName name="SH20_C" localSheetId="7">#REF!</definedName>
    <definedName name="SH20_C" localSheetId="2">#REF!</definedName>
    <definedName name="SH20_C" localSheetId="10">#REF!</definedName>
    <definedName name="SH20_C" localSheetId="6">#REF!</definedName>
    <definedName name="SH20_C">#REF!</definedName>
    <definedName name="SH20_COMP" localSheetId="8">#REF!</definedName>
    <definedName name="SH20_COMP" localSheetId="4">#REF!</definedName>
    <definedName name="SH20_COMP" localSheetId="9">#REF!</definedName>
    <definedName name="SH20_COMP" localSheetId="5">#REF!</definedName>
    <definedName name="SH20_COMP" localSheetId="3">#REF!</definedName>
    <definedName name="SH20_COMP" localSheetId="11">#REF!</definedName>
    <definedName name="SH20_COMP" localSheetId="7">#REF!</definedName>
    <definedName name="SH20_COMP" localSheetId="2">#REF!</definedName>
    <definedName name="SH20_COMP" localSheetId="10">#REF!</definedName>
    <definedName name="SH20_COMP" localSheetId="6">#REF!</definedName>
    <definedName name="SH20_COMP">#REF!</definedName>
    <definedName name="SH21_" localSheetId="8">#REF!</definedName>
    <definedName name="SH21_" localSheetId="4">#REF!</definedName>
    <definedName name="SH21_" localSheetId="9">#REF!</definedName>
    <definedName name="SH21_" localSheetId="5">#REF!</definedName>
    <definedName name="SH21_" localSheetId="3">#REF!</definedName>
    <definedName name="SH21_" localSheetId="11">#REF!</definedName>
    <definedName name="SH21_" localSheetId="7">#REF!</definedName>
    <definedName name="SH21_" localSheetId="2">#REF!</definedName>
    <definedName name="SH21_" localSheetId="10">#REF!</definedName>
    <definedName name="SH21_" localSheetId="6">#REF!</definedName>
    <definedName name="SH21_">#REF!</definedName>
    <definedName name="sh21__" localSheetId="8">#REF!</definedName>
    <definedName name="sh21__" localSheetId="4">#REF!</definedName>
    <definedName name="sh21__" localSheetId="9">#REF!</definedName>
    <definedName name="sh21__" localSheetId="5">#REF!</definedName>
    <definedName name="sh21__" localSheetId="3">#REF!</definedName>
    <definedName name="sh21__" localSheetId="11">#REF!</definedName>
    <definedName name="sh21__" localSheetId="7">#REF!</definedName>
    <definedName name="sh21__" localSheetId="2">#REF!</definedName>
    <definedName name="sh21__" localSheetId="10">#REF!</definedName>
    <definedName name="sh21__" localSheetId="6">#REF!</definedName>
    <definedName name="sh21__">#REF!</definedName>
    <definedName name="SH21_C" localSheetId="8">#REF!</definedName>
    <definedName name="SH21_C" localSheetId="4">#REF!</definedName>
    <definedName name="SH21_C" localSheetId="9">#REF!</definedName>
    <definedName name="SH21_C" localSheetId="5">#REF!</definedName>
    <definedName name="SH21_C" localSheetId="3">#REF!</definedName>
    <definedName name="SH21_C" localSheetId="11">#REF!</definedName>
    <definedName name="SH21_C" localSheetId="7">#REF!</definedName>
    <definedName name="SH21_C" localSheetId="2">#REF!</definedName>
    <definedName name="SH21_C" localSheetId="10">#REF!</definedName>
    <definedName name="SH21_C" localSheetId="6">#REF!</definedName>
    <definedName name="SH21_C">#REF!</definedName>
    <definedName name="SH21_COMP" localSheetId="8">#REF!</definedName>
    <definedName name="SH21_COMP" localSheetId="4">#REF!</definedName>
    <definedName name="SH21_COMP" localSheetId="9">#REF!</definedName>
    <definedName name="SH21_COMP" localSheetId="5">#REF!</definedName>
    <definedName name="SH21_COMP" localSheetId="3">#REF!</definedName>
    <definedName name="SH21_COMP" localSheetId="11">#REF!</definedName>
    <definedName name="SH21_COMP" localSheetId="7">#REF!</definedName>
    <definedName name="SH21_COMP" localSheetId="2">#REF!</definedName>
    <definedName name="SH21_COMP" localSheetId="10">#REF!</definedName>
    <definedName name="SH21_COMP" localSheetId="6">#REF!</definedName>
    <definedName name="SH21_COMP">#REF!</definedName>
    <definedName name="SH22_" localSheetId="8">#REF!</definedName>
    <definedName name="SH22_" localSheetId="4">#REF!</definedName>
    <definedName name="SH22_" localSheetId="9">#REF!</definedName>
    <definedName name="SH22_" localSheetId="5">#REF!</definedName>
    <definedName name="SH22_" localSheetId="3">#REF!</definedName>
    <definedName name="SH22_" localSheetId="11">#REF!</definedName>
    <definedName name="SH22_" localSheetId="7">#REF!</definedName>
    <definedName name="SH22_" localSheetId="2">#REF!</definedName>
    <definedName name="SH22_" localSheetId="10">#REF!</definedName>
    <definedName name="SH22_" localSheetId="6">#REF!</definedName>
    <definedName name="SH22_">#REF!</definedName>
    <definedName name="sh22__" localSheetId="8">#REF!</definedName>
    <definedName name="sh22__" localSheetId="4">#REF!</definedName>
    <definedName name="sh22__" localSheetId="9">#REF!</definedName>
    <definedName name="sh22__" localSheetId="5">#REF!</definedName>
    <definedName name="sh22__" localSheetId="3">#REF!</definedName>
    <definedName name="sh22__" localSheetId="11">#REF!</definedName>
    <definedName name="sh22__" localSheetId="7">#REF!</definedName>
    <definedName name="sh22__" localSheetId="2">#REF!</definedName>
    <definedName name="sh22__" localSheetId="10">#REF!</definedName>
    <definedName name="sh22__" localSheetId="6">#REF!</definedName>
    <definedName name="sh22__">#REF!</definedName>
    <definedName name="SH22_C" localSheetId="8">#REF!</definedName>
    <definedName name="SH22_C" localSheetId="4">#REF!</definedName>
    <definedName name="SH22_C" localSheetId="9">#REF!</definedName>
    <definedName name="SH22_C" localSheetId="5">#REF!</definedName>
    <definedName name="SH22_C" localSheetId="3">#REF!</definedName>
    <definedName name="SH22_C" localSheetId="11">#REF!</definedName>
    <definedName name="SH22_C" localSheetId="7">#REF!</definedName>
    <definedName name="SH22_C" localSheetId="2">#REF!</definedName>
    <definedName name="SH22_C" localSheetId="10">#REF!</definedName>
    <definedName name="SH22_C" localSheetId="6">#REF!</definedName>
    <definedName name="SH22_C">#REF!</definedName>
    <definedName name="SH22_COMP" localSheetId="8">#REF!</definedName>
    <definedName name="SH22_COMP" localSheetId="4">#REF!</definedName>
    <definedName name="SH22_COMP" localSheetId="9">#REF!</definedName>
    <definedName name="SH22_COMP" localSheetId="5">#REF!</definedName>
    <definedName name="SH22_COMP" localSheetId="3">#REF!</definedName>
    <definedName name="SH22_COMP" localSheetId="11">#REF!</definedName>
    <definedName name="SH22_COMP" localSheetId="7">#REF!</definedName>
    <definedName name="SH22_COMP" localSheetId="2">#REF!</definedName>
    <definedName name="SH22_COMP" localSheetId="10">#REF!</definedName>
    <definedName name="SH22_COMP" localSheetId="6">#REF!</definedName>
    <definedName name="SH22_COMP">#REF!</definedName>
    <definedName name="SH23_" localSheetId="8">#REF!</definedName>
    <definedName name="SH23_" localSheetId="4">#REF!</definedName>
    <definedName name="SH23_" localSheetId="9">#REF!</definedName>
    <definedName name="SH23_" localSheetId="5">#REF!</definedName>
    <definedName name="SH23_" localSheetId="3">#REF!</definedName>
    <definedName name="SH23_" localSheetId="11">#REF!</definedName>
    <definedName name="SH23_" localSheetId="7">#REF!</definedName>
    <definedName name="SH23_" localSheetId="2">#REF!</definedName>
    <definedName name="SH23_" localSheetId="10">#REF!</definedName>
    <definedName name="SH23_" localSheetId="6">#REF!</definedName>
    <definedName name="SH23_">#REF!</definedName>
    <definedName name="sh23__" localSheetId="8">#REF!</definedName>
    <definedName name="sh23__" localSheetId="4">#REF!</definedName>
    <definedName name="sh23__" localSheetId="9">#REF!</definedName>
    <definedName name="sh23__" localSheetId="5">#REF!</definedName>
    <definedName name="sh23__" localSheetId="3">#REF!</definedName>
    <definedName name="sh23__" localSheetId="11">#REF!</definedName>
    <definedName name="sh23__" localSheetId="7">#REF!</definedName>
    <definedName name="sh23__" localSheetId="2">#REF!</definedName>
    <definedName name="sh23__" localSheetId="10">#REF!</definedName>
    <definedName name="sh23__" localSheetId="6">#REF!</definedName>
    <definedName name="sh23__">#REF!</definedName>
    <definedName name="SH23_C" localSheetId="8">#REF!</definedName>
    <definedName name="SH23_C" localSheetId="4">#REF!</definedName>
    <definedName name="SH23_C" localSheetId="9">#REF!</definedName>
    <definedName name="SH23_C" localSheetId="5">#REF!</definedName>
    <definedName name="SH23_C" localSheetId="3">#REF!</definedName>
    <definedName name="SH23_C" localSheetId="11">#REF!</definedName>
    <definedName name="SH23_C" localSheetId="7">#REF!</definedName>
    <definedName name="SH23_C" localSheetId="2">#REF!</definedName>
    <definedName name="SH23_C" localSheetId="10">#REF!</definedName>
    <definedName name="SH23_C" localSheetId="6">#REF!</definedName>
    <definedName name="SH23_C">#REF!</definedName>
    <definedName name="SH23_COMP" localSheetId="8">#REF!</definedName>
    <definedName name="SH23_COMP" localSheetId="4">#REF!</definedName>
    <definedName name="SH23_COMP" localSheetId="9">#REF!</definedName>
    <definedName name="SH23_COMP" localSheetId="5">#REF!</definedName>
    <definedName name="SH23_COMP" localSheetId="3">#REF!</definedName>
    <definedName name="SH23_COMP" localSheetId="11">#REF!</definedName>
    <definedName name="SH23_COMP" localSheetId="7">#REF!</definedName>
    <definedName name="SH23_COMP" localSheetId="2">#REF!</definedName>
    <definedName name="SH23_COMP" localSheetId="10">#REF!</definedName>
    <definedName name="SH23_COMP" localSheetId="6">#REF!</definedName>
    <definedName name="SH23_COMP">#REF!</definedName>
    <definedName name="SH24_" localSheetId="8">#REF!</definedName>
    <definedName name="SH24_" localSheetId="4">#REF!</definedName>
    <definedName name="SH24_" localSheetId="9">#REF!</definedName>
    <definedName name="SH24_" localSheetId="5">#REF!</definedName>
    <definedName name="SH24_" localSheetId="3">#REF!</definedName>
    <definedName name="SH24_" localSheetId="11">#REF!</definedName>
    <definedName name="SH24_" localSheetId="7">#REF!</definedName>
    <definedName name="SH24_" localSheetId="2">#REF!</definedName>
    <definedName name="SH24_" localSheetId="10">#REF!</definedName>
    <definedName name="SH24_" localSheetId="6">#REF!</definedName>
    <definedName name="SH24_">#REF!</definedName>
    <definedName name="sh24__" localSheetId="8">#REF!</definedName>
    <definedName name="sh24__" localSheetId="4">#REF!</definedName>
    <definedName name="sh24__" localSheetId="9">#REF!</definedName>
    <definedName name="sh24__" localSheetId="5">#REF!</definedName>
    <definedName name="sh24__" localSheetId="3">#REF!</definedName>
    <definedName name="sh24__" localSheetId="11">#REF!</definedName>
    <definedName name="sh24__" localSheetId="7">#REF!</definedName>
    <definedName name="sh24__" localSheetId="2">#REF!</definedName>
    <definedName name="sh24__" localSheetId="10">#REF!</definedName>
    <definedName name="sh24__" localSheetId="6">#REF!</definedName>
    <definedName name="sh24__">#REF!</definedName>
    <definedName name="SH24_C" localSheetId="8">#REF!</definedName>
    <definedName name="SH24_C" localSheetId="4">#REF!</definedName>
    <definedName name="SH24_C" localSheetId="9">#REF!</definedName>
    <definedName name="SH24_C" localSheetId="5">#REF!</definedName>
    <definedName name="SH24_C" localSheetId="3">#REF!</definedName>
    <definedName name="SH24_C" localSheetId="11">#REF!</definedName>
    <definedName name="SH24_C" localSheetId="7">#REF!</definedName>
    <definedName name="SH24_C" localSheetId="2">#REF!</definedName>
    <definedName name="SH24_C" localSheetId="10">#REF!</definedName>
    <definedName name="SH24_C" localSheetId="6">#REF!</definedName>
    <definedName name="SH24_C">#REF!</definedName>
    <definedName name="SH24_COMP" localSheetId="8">#REF!</definedName>
    <definedName name="SH24_COMP" localSheetId="4">#REF!</definedName>
    <definedName name="SH24_COMP" localSheetId="9">#REF!</definedName>
    <definedName name="SH24_COMP" localSheetId="5">#REF!</definedName>
    <definedName name="SH24_COMP" localSheetId="3">#REF!</definedName>
    <definedName name="SH24_COMP" localSheetId="11">#REF!</definedName>
    <definedName name="SH24_COMP" localSheetId="7">#REF!</definedName>
    <definedName name="SH24_COMP" localSheetId="2">#REF!</definedName>
    <definedName name="SH24_COMP" localSheetId="10">#REF!</definedName>
    <definedName name="SH24_COMP" localSheetId="6">#REF!</definedName>
    <definedName name="SH24_COMP">#REF!</definedName>
    <definedName name="SH25_" localSheetId="8">#REF!</definedName>
    <definedName name="SH25_" localSheetId="4">#REF!</definedName>
    <definedName name="SH25_" localSheetId="9">#REF!</definedName>
    <definedName name="SH25_" localSheetId="5">#REF!</definedName>
    <definedName name="SH25_" localSheetId="3">#REF!</definedName>
    <definedName name="SH25_" localSheetId="11">#REF!</definedName>
    <definedName name="SH25_" localSheetId="7">#REF!</definedName>
    <definedName name="SH25_" localSheetId="2">#REF!</definedName>
    <definedName name="SH25_" localSheetId="10">#REF!</definedName>
    <definedName name="SH25_" localSheetId="6">#REF!</definedName>
    <definedName name="SH25_">#REF!</definedName>
    <definedName name="sh25__" localSheetId="8">#REF!</definedName>
    <definedName name="sh25__" localSheetId="4">#REF!</definedName>
    <definedName name="sh25__" localSheetId="9">#REF!</definedName>
    <definedName name="sh25__" localSheetId="5">#REF!</definedName>
    <definedName name="sh25__" localSheetId="3">#REF!</definedName>
    <definedName name="sh25__" localSheetId="11">#REF!</definedName>
    <definedName name="sh25__" localSheetId="7">#REF!</definedName>
    <definedName name="sh25__" localSheetId="2">#REF!</definedName>
    <definedName name="sh25__" localSheetId="10">#REF!</definedName>
    <definedName name="sh25__" localSheetId="6">#REF!</definedName>
    <definedName name="sh25__">#REF!</definedName>
    <definedName name="SH25_C" localSheetId="8">#REF!</definedName>
    <definedName name="SH25_C" localSheetId="4">#REF!</definedName>
    <definedName name="SH25_C" localSheetId="9">#REF!</definedName>
    <definedName name="SH25_C" localSheetId="5">#REF!</definedName>
    <definedName name="SH25_C" localSheetId="3">#REF!</definedName>
    <definedName name="SH25_C" localSheetId="11">#REF!</definedName>
    <definedName name="SH25_C" localSheetId="7">#REF!</definedName>
    <definedName name="SH25_C" localSheetId="2">#REF!</definedName>
    <definedName name="SH25_C" localSheetId="10">#REF!</definedName>
    <definedName name="SH25_C" localSheetId="6">#REF!</definedName>
    <definedName name="SH25_C">#REF!</definedName>
    <definedName name="SH25_COMP" localSheetId="8">#REF!</definedName>
    <definedName name="SH25_COMP" localSheetId="4">#REF!</definedName>
    <definedName name="SH25_COMP" localSheetId="9">#REF!</definedName>
    <definedName name="SH25_COMP" localSheetId="5">#REF!</definedName>
    <definedName name="SH25_COMP" localSheetId="3">#REF!</definedName>
    <definedName name="SH25_COMP" localSheetId="11">#REF!</definedName>
    <definedName name="SH25_COMP" localSheetId="7">#REF!</definedName>
    <definedName name="SH25_COMP" localSheetId="2">#REF!</definedName>
    <definedName name="SH25_COMP" localSheetId="10">#REF!</definedName>
    <definedName name="SH25_COMP" localSheetId="6">#REF!</definedName>
    <definedName name="SH25_COMP">#REF!</definedName>
    <definedName name="SH26_" localSheetId="8">#REF!</definedName>
    <definedName name="SH26_" localSheetId="4">#REF!</definedName>
    <definedName name="SH26_" localSheetId="9">#REF!</definedName>
    <definedName name="SH26_" localSheetId="5">#REF!</definedName>
    <definedName name="SH26_" localSheetId="3">#REF!</definedName>
    <definedName name="SH26_" localSheetId="11">#REF!</definedName>
    <definedName name="SH26_" localSheetId="7">#REF!</definedName>
    <definedName name="SH26_" localSheetId="2">#REF!</definedName>
    <definedName name="SH26_" localSheetId="10">#REF!</definedName>
    <definedName name="SH26_" localSheetId="6">#REF!</definedName>
    <definedName name="SH26_">#REF!</definedName>
    <definedName name="sh26__" localSheetId="8">#REF!</definedName>
    <definedName name="sh26__" localSheetId="4">#REF!</definedName>
    <definedName name="sh26__" localSheetId="9">#REF!</definedName>
    <definedName name="sh26__" localSheetId="5">#REF!</definedName>
    <definedName name="sh26__" localSheetId="3">#REF!</definedName>
    <definedName name="sh26__" localSheetId="11">#REF!</definedName>
    <definedName name="sh26__" localSheetId="7">#REF!</definedName>
    <definedName name="sh26__" localSheetId="2">#REF!</definedName>
    <definedName name="sh26__" localSheetId="10">#REF!</definedName>
    <definedName name="sh26__" localSheetId="6">#REF!</definedName>
    <definedName name="sh26__">#REF!</definedName>
    <definedName name="SH26_C" localSheetId="8">#REF!</definedName>
    <definedName name="SH26_C" localSheetId="4">#REF!</definedName>
    <definedName name="SH26_C" localSheetId="9">#REF!</definedName>
    <definedName name="SH26_C" localSheetId="5">#REF!</definedName>
    <definedName name="SH26_C" localSheetId="3">#REF!</definedName>
    <definedName name="SH26_C" localSheetId="11">#REF!</definedName>
    <definedName name="SH26_C" localSheetId="7">#REF!</definedName>
    <definedName name="SH26_C" localSheetId="2">#REF!</definedName>
    <definedName name="SH26_C" localSheetId="10">#REF!</definedName>
    <definedName name="SH26_C" localSheetId="6">#REF!</definedName>
    <definedName name="SH26_C">#REF!</definedName>
    <definedName name="SH26_COMP" localSheetId="8">#REF!</definedName>
    <definedName name="SH26_COMP" localSheetId="4">#REF!</definedName>
    <definedName name="SH26_COMP" localSheetId="9">#REF!</definedName>
    <definedName name="SH26_COMP" localSheetId="5">#REF!</definedName>
    <definedName name="SH26_COMP" localSheetId="3">#REF!</definedName>
    <definedName name="SH26_COMP" localSheetId="11">#REF!</definedName>
    <definedName name="SH26_COMP" localSheetId="7">#REF!</definedName>
    <definedName name="SH26_COMP" localSheetId="2">#REF!</definedName>
    <definedName name="SH26_COMP" localSheetId="10">#REF!</definedName>
    <definedName name="SH26_COMP" localSheetId="6">#REF!</definedName>
    <definedName name="SH26_COMP">#REF!</definedName>
    <definedName name="SH27_" localSheetId="8">#REF!</definedName>
    <definedName name="SH27_" localSheetId="4">#REF!</definedName>
    <definedName name="SH27_" localSheetId="9">#REF!</definedName>
    <definedName name="SH27_" localSheetId="5">#REF!</definedName>
    <definedName name="SH27_" localSheetId="3">#REF!</definedName>
    <definedName name="SH27_" localSheetId="11">#REF!</definedName>
    <definedName name="SH27_" localSheetId="7">#REF!</definedName>
    <definedName name="SH27_" localSheetId="2">#REF!</definedName>
    <definedName name="SH27_" localSheetId="10">#REF!</definedName>
    <definedName name="SH27_" localSheetId="6">#REF!</definedName>
    <definedName name="SH27_">#REF!</definedName>
    <definedName name="sh27__" localSheetId="8">#REF!</definedName>
    <definedName name="sh27__" localSheetId="4">#REF!</definedName>
    <definedName name="sh27__" localSheetId="9">#REF!</definedName>
    <definedName name="sh27__" localSheetId="5">#REF!</definedName>
    <definedName name="sh27__" localSheetId="3">#REF!</definedName>
    <definedName name="sh27__" localSheetId="11">#REF!</definedName>
    <definedName name="sh27__" localSheetId="7">#REF!</definedName>
    <definedName name="sh27__" localSheetId="2">#REF!</definedName>
    <definedName name="sh27__" localSheetId="10">#REF!</definedName>
    <definedName name="sh27__" localSheetId="6">#REF!</definedName>
    <definedName name="sh27__">#REF!</definedName>
    <definedName name="SH27_C" localSheetId="8">#REF!</definedName>
    <definedName name="SH27_C" localSheetId="4">#REF!</definedName>
    <definedName name="SH27_C" localSheetId="9">#REF!</definedName>
    <definedName name="SH27_C" localSheetId="5">#REF!</definedName>
    <definedName name="SH27_C" localSheetId="3">#REF!</definedName>
    <definedName name="SH27_C" localSheetId="11">#REF!</definedName>
    <definedName name="SH27_C" localSheetId="7">#REF!</definedName>
    <definedName name="SH27_C" localSheetId="2">#REF!</definedName>
    <definedName name="SH27_C" localSheetId="10">#REF!</definedName>
    <definedName name="SH27_C" localSheetId="6">#REF!</definedName>
    <definedName name="SH27_C">#REF!</definedName>
    <definedName name="SH27_COMP" localSheetId="8">#REF!</definedName>
    <definedName name="SH27_COMP" localSheetId="4">#REF!</definedName>
    <definedName name="SH27_COMP" localSheetId="9">#REF!</definedName>
    <definedName name="SH27_COMP" localSheetId="5">#REF!</definedName>
    <definedName name="SH27_COMP" localSheetId="3">#REF!</definedName>
    <definedName name="SH27_COMP" localSheetId="11">#REF!</definedName>
    <definedName name="SH27_COMP" localSheetId="7">#REF!</definedName>
    <definedName name="SH27_COMP" localSheetId="2">#REF!</definedName>
    <definedName name="SH27_COMP" localSheetId="10">#REF!</definedName>
    <definedName name="SH27_COMP" localSheetId="6">#REF!</definedName>
    <definedName name="SH27_COMP">#REF!</definedName>
    <definedName name="SH28_" localSheetId="8">#REF!</definedName>
    <definedName name="SH28_" localSheetId="4">#REF!</definedName>
    <definedName name="SH28_" localSheetId="9">#REF!</definedName>
    <definedName name="SH28_" localSheetId="5">#REF!</definedName>
    <definedName name="SH28_" localSheetId="3">#REF!</definedName>
    <definedName name="SH28_" localSheetId="11">#REF!</definedName>
    <definedName name="SH28_" localSheetId="7">#REF!</definedName>
    <definedName name="SH28_" localSheetId="2">#REF!</definedName>
    <definedName name="SH28_" localSheetId="10">#REF!</definedName>
    <definedName name="SH28_" localSheetId="6">#REF!</definedName>
    <definedName name="SH28_">#REF!</definedName>
    <definedName name="sh28__" localSheetId="8">#REF!</definedName>
    <definedName name="sh28__" localSheetId="4">#REF!</definedName>
    <definedName name="sh28__" localSheetId="9">#REF!</definedName>
    <definedName name="sh28__" localSheetId="5">#REF!</definedName>
    <definedName name="sh28__" localSheetId="3">#REF!</definedName>
    <definedName name="sh28__" localSheetId="11">#REF!</definedName>
    <definedName name="sh28__" localSheetId="7">#REF!</definedName>
    <definedName name="sh28__" localSheetId="2">#REF!</definedName>
    <definedName name="sh28__" localSheetId="10">#REF!</definedName>
    <definedName name="sh28__" localSheetId="6">#REF!</definedName>
    <definedName name="sh28__">#REF!</definedName>
    <definedName name="SH28_C" localSheetId="8">#REF!</definedName>
    <definedName name="SH28_C" localSheetId="4">#REF!</definedName>
    <definedName name="SH28_C" localSheetId="9">#REF!</definedName>
    <definedName name="SH28_C" localSheetId="5">#REF!</definedName>
    <definedName name="SH28_C" localSheetId="3">#REF!</definedName>
    <definedName name="SH28_C" localSheetId="11">#REF!</definedName>
    <definedName name="SH28_C" localSheetId="7">#REF!</definedName>
    <definedName name="SH28_C" localSheetId="2">#REF!</definedName>
    <definedName name="SH28_C" localSheetId="10">#REF!</definedName>
    <definedName name="SH28_C" localSheetId="6">#REF!</definedName>
    <definedName name="SH28_C">#REF!</definedName>
    <definedName name="SH28_COMP" localSheetId="8">#REF!</definedName>
    <definedName name="SH28_COMP" localSheetId="4">#REF!</definedName>
    <definedName name="SH28_COMP" localSheetId="9">#REF!</definedName>
    <definedName name="SH28_COMP" localSheetId="5">#REF!</definedName>
    <definedName name="SH28_COMP" localSheetId="3">#REF!</definedName>
    <definedName name="SH28_COMP" localSheetId="11">#REF!</definedName>
    <definedName name="SH28_COMP" localSheetId="7">#REF!</definedName>
    <definedName name="SH28_COMP" localSheetId="2">#REF!</definedName>
    <definedName name="SH28_COMP" localSheetId="10">#REF!</definedName>
    <definedName name="SH28_COMP" localSheetId="6">#REF!</definedName>
    <definedName name="SH28_COMP">#REF!</definedName>
    <definedName name="SH29_" localSheetId="8">#REF!</definedName>
    <definedName name="SH29_" localSheetId="4">#REF!</definedName>
    <definedName name="SH29_" localSheetId="9">#REF!</definedName>
    <definedName name="SH29_" localSheetId="5">#REF!</definedName>
    <definedName name="SH29_" localSheetId="3">#REF!</definedName>
    <definedName name="SH29_" localSheetId="11">#REF!</definedName>
    <definedName name="SH29_" localSheetId="7">#REF!</definedName>
    <definedName name="SH29_" localSheetId="2">#REF!</definedName>
    <definedName name="SH29_" localSheetId="10">#REF!</definedName>
    <definedName name="SH29_" localSheetId="6">#REF!</definedName>
    <definedName name="SH29_">#REF!</definedName>
    <definedName name="sh29__" localSheetId="8">#REF!</definedName>
    <definedName name="sh29__" localSheetId="4">#REF!</definedName>
    <definedName name="sh29__" localSheetId="9">#REF!</definedName>
    <definedName name="sh29__" localSheetId="5">#REF!</definedName>
    <definedName name="sh29__" localSheetId="3">#REF!</definedName>
    <definedName name="sh29__" localSheetId="11">#REF!</definedName>
    <definedName name="sh29__" localSheetId="7">#REF!</definedName>
    <definedName name="sh29__" localSheetId="2">#REF!</definedName>
    <definedName name="sh29__" localSheetId="10">#REF!</definedName>
    <definedName name="sh29__" localSheetId="6">#REF!</definedName>
    <definedName name="sh29__">#REF!</definedName>
    <definedName name="SH29_C" localSheetId="8">#REF!</definedName>
    <definedName name="SH29_C" localSheetId="4">#REF!</definedName>
    <definedName name="SH29_C" localSheetId="9">#REF!</definedName>
    <definedName name="SH29_C" localSheetId="5">#REF!</definedName>
    <definedName name="SH29_C" localSheetId="3">#REF!</definedName>
    <definedName name="SH29_C" localSheetId="11">#REF!</definedName>
    <definedName name="SH29_C" localSheetId="7">#REF!</definedName>
    <definedName name="SH29_C" localSheetId="2">#REF!</definedName>
    <definedName name="SH29_C" localSheetId="10">#REF!</definedName>
    <definedName name="SH29_C" localSheetId="6">#REF!</definedName>
    <definedName name="SH29_C">#REF!</definedName>
    <definedName name="SH29_COMP" localSheetId="8">#REF!</definedName>
    <definedName name="SH29_COMP" localSheetId="4">#REF!</definedName>
    <definedName name="SH29_COMP" localSheetId="9">#REF!</definedName>
    <definedName name="SH29_COMP" localSheetId="5">#REF!</definedName>
    <definedName name="SH29_COMP" localSheetId="3">#REF!</definedName>
    <definedName name="SH29_COMP" localSheetId="11">#REF!</definedName>
    <definedName name="SH29_COMP" localSheetId="7">#REF!</definedName>
    <definedName name="SH29_COMP" localSheetId="2">#REF!</definedName>
    <definedName name="SH29_COMP" localSheetId="10">#REF!</definedName>
    <definedName name="SH29_COMP" localSheetId="6">#REF!</definedName>
    <definedName name="SH29_COMP">#REF!</definedName>
    <definedName name="SH30_" localSheetId="8">#REF!</definedName>
    <definedName name="SH30_" localSheetId="4">#REF!</definedName>
    <definedName name="SH30_" localSheetId="9">#REF!</definedName>
    <definedName name="SH30_" localSheetId="5">#REF!</definedName>
    <definedName name="SH30_" localSheetId="3">#REF!</definedName>
    <definedName name="SH30_" localSheetId="11">#REF!</definedName>
    <definedName name="SH30_" localSheetId="7">#REF!</definedName>
    <definedName name="SH30_" localSheetId="2">#REF!</definedName>
    <definedName name="SH30_" localSheetId="10">#REF!</definedName>
    <definedName name="SH30_" localSheetId="6">#REF!</definedName>
    <definedName name="SH30_">#REF!</definedName>
    <definedName name="sh30__" localSheetId="8">#REF!</definedName>
    <definedName name="sh30__" localSheetId="4">#REF!</definedName>
    <definedName name="sh30__" localSheetId="9">#REF!</definedName>
    <definedName name="sh30__" localSheetId="5">#REF!</definedName>
    <definedName name="sh30__" localSheetId="3">#REF!</definedName>
    <definedName name="sh30__" localSheetId="11">#REF!</definedName>
    <definedName name="sh30__" localSheetId="7">#REF!</definedName>
    <definedName name="sh30__" localSheetId="2">#REF!</definedName>
    <definedName name="sh30__" localSheetId="10">#REF!</definedName>
    <definedName name="sh30__" localSheetId="6">#REF!</definedName>
    <definedName name="sh30__">#REF!</definedName>
    <definedName name="SH30_C" localSheetId="8">#REF!</definedName>
    <definedName name="SH30_C" localSheetId="4">#REF!</definedName>
    <definedName name="SH30_C" localSheetId="9">#REF!</definedName>
    <definedName name="SH30_C" localSheetId="5">#REF!</definedName>
    <definedName name="SH30_C" localSheetId="3">#REF!</definedName>
    <definedName name="SH30_C" localSheetId="11">#REF!</definedName>
    <definedName name="SH30_C" localSheetId="7">#REF!</definedName>
    <definedName name="SH30_C" localSheetId="2">#REF!</definedName>
    <definedName name="SH30_C" localSheetId="10">#REF!</definedName>
    <definedName name="SH30_C" localSheetId="6">#REF!</definedName>
    <definedName name="SH30_C">#REF!</definedName>
    <definedName name="SH30_COMP" localSheetId="8">#REF!</definedName>
    <definedName name="SH30_COMP" localSheetId="4">#REF!</definedName>
    <definedName name="SH30_COMP" localSheetId="9">#REF!</definedName>
    <definedName name="SH30_COMP" localSheetId="5">#REF!</definedName>
    <definedName name="SH30_COMP" localSheetId="3">#REF!</definedName>
    <definedName name="SH30_COMP" localSheetId="11">#REF!</definedName>
    <definedName name="SH30_COMP" localSheetId="7">#REF!</definedName>
    <definedName name="SH30_COMP" localSheetId="2">#REF!</definedName>
    <definedName name="SH30_COMP" localSheetId="10">#REF!</definedName>
    <definedName name="SH30_COMP" localSheetId="6">#REF!</definedName>
    <definedName name="SH30_COMP">#REF!</definedName>
    <definedName name="SH31_" localSheetId="8">#REF!</definedName>
    <definedName name="SH31_" localSheetId="4">#REF!</definedName>
    <definedName name="SH31_" localSheetId="9">#REF!</definedName>
    <definedName name="SH31_" localSheetId="5">#REF!</definedName>
    <definedName name="SH31_" localSheetId="3">#REF!</definedName>
    <definedName name="SH31_" localSheetId="11">#REF!</definedName>
    <definedName name="SH31_" localSheetId="7">#REF!</definedName>
    <definedName name="SH31_" localSheetId="2">#REF!</definedName>
    <definedName name="SH31_" localSheetId="10">#REF!</definedName>
    <definedName name="SH31_" localSheetId="6">#REF!</definedName>
    <definedName name="SH31_">#REF!</definedName>
    <definedName name="sh31__" localSheetId="8">#REF!</definedName>
    <definedName name="sh31__" localSheetId="4">#REF!</definedName>
    <definedName name="sh31__" localSheetId="9">#REF!</definedName>
    <definedName name="sh31__" localSheetId="5">#REF!</definedName>
    <definedName name="sh31__" localSheetId="3">#REF!</definedName>
    <definedName name="sh31__" localSheetId="11">#REF!</definedName>
    <definedName name="sh31__" localSheetId="7">#REF!</definedName>
    <definedName name="sh31__" localSheetId="2">#REF!</definedName>
    <definedName name="sh31__" localSheetId="10">#REF!</definedName>
    <definedName name="sh31__" localSheetId="6">#REF!</definedName>
    <definedName name="sh31__">#REF!</definedName>
    <definedName name="SH31_C" localSheetId="8">#REF!</definedName>
    <definedName name="SH31_C" localSheetId="4">#REF!</definedName>
    <definedName name="SH31_C" localSheetId="9">#REF!</definedName>
    <definedName name="SH31_C" localSheetId="5">#REF!</definedName>
    <definedName name="SH31_C" localSheetId="3">#REF!</definedName>
    <definedName name="SH31_C" localSheetId="11">#REF!</definedName>
    <definedName name="SH31_C" localSheetId="7">#REF!</definedName>
    <definedName name="SH31_C" localSheetId="2">#REF!</definedName>
    <definedName name="SH31_C" localSheetId="10">#REF!</definedName>
    <definedName name="SH31_C" localSheetId="6">#REF!</definedName>
    <definedName name="SH31_C">#REF!</definedName>
    <definedName name="SH31_COMP" localSheetId="8">#REF!</definedName>
    <definedName name="SH31_COMP" localSheetId="4">#REF!</definedName>
    <definedName name="SH31_COMP" localSheetId="9">#REF!</definedName>
    <definedName name="SH31_COMP" localSheetId="5">#REF!</definedName>
    <definedName name="SH31_COMP" localSheetId="3">#REF!</definedName>
    <definedName name="SH31_COMP" localSheetId="11">#REF!</definedName>
    <definedName name="SH31_COMP" localSheetId="7">#REF!</definedName>
    <definedName name="SH31_COMP" localSheetId="2">#REF!</definedName>
    <definedName name="SH31_COMP" localSheetId="10">#REF!</definedName>
    <definedName name="SH31_COMP" localSheetId="6">#REF!</definedName>
    <definedName name="SH31_COMP">#REF!</definedName>
    <definedName name="SH32_" localSheetId="8">#REF!</definedName>
    <definedName name="SH32_" localSheetId="4">#REF!</definedName>
    <definedName name="SH32_" localSheetId="9">#REF!</definedName>
    <definedName name="SH32_" localSheetId="5">#REF!</definedName>
    <definedName name="SH32_" localSheetId="3">#REF!</definedName>
    <definedName name="SH32_" localSheetId="11">#REF!</definedName>
    <definedName name="SH32_" localSheetId="7">#REF!</definedName>
    <definedName name="SH32_" localSheetId="2">#REF!</definedName>
    <definedName name="SH32_" localSheetId="10">#REF!</definedName>
    <definedName name="SH32_" localSheetId="6">#REF!</definedName>
    <definedName name="SH32_">#REF!</definedName>
    <definedName name="sh32__" localSheetId="8">#REF!</definedName>
    <definedName name="sh32__" localSheetId="4">#REF!</definedName>
    <definedName name="sh32__" localSheetId="9">#REF!</definedName>
    <definedName name="sh32__" localSheetId="5">#REF!</definedName>
    <definedName name="sh32__" localSheetId="3">#REF!</definedName>
    <definedName name="sh32__" localSheetId="11">#REF!</definedName>
    <definedName name="sh32__" localSheetId="7">#REF!</definedName>
    <definedName name="sh32__" localSheetId="2">#REF!</definedName>
    <definedName name="sh32__" localSheetId="10">#REF!</definedName>
    <definedName name="sh32__" localSheetId="6">#REF!</definedName>
    <definedName name="sh32__">#REF!</definedName>
    <definedName name="SH32_C" localSheetId="8">#REF!</definedName>
    <definedName name="SH32_C" localSheetId="4">#REF!</definedName>
    <definedName name="SH32_C" localSheetId="9">#REF!</definedName>
    <definedName name="SH32_C" localSheetId="5">#REF!</definedName>
    <definedName name="SH32_C" localSheetId="3">#REF!</definedName>
    <definedName name="SH32_C" localSheetId="11">#REF!</definedName>
    <definedName name="SH32_C" localSheetId="7">#REF!</definedName>
    <definedName name="SH32_C" localSheetId="2">#REF!</definedName>
    <definedName name="SH32_C" localSheetId="10">#REF!</definedName>
    <definedName name="SH32_C" localSheetId="6">#REF!</definedName>
    <definedName name="SH32_C">#REF!</definedName>
    <definedName name="SH32_COMP" localSheetId="8">#REF!</definedName>
    <definedName name="SH32_COMP" localSheetId="4">#REF!</definedName>
    <definedName name="SH32_COMP" localSheetId="9">#REF!</definedName>
    <definedName name="SH32_COMP" localSheetId="5">#REF!</definedName>
    <definedName name="SH32_COMP" localSheetId="3">#REF!</definedName>
    <definedName name="SH32_COMP" localSheetId="11">#REF!</definedName>
    <definedName name="SH32_COMP" localSheetId="7">#REF!</definedName>
    <definedName name="SH32_COMP" localSheetId="2">#REF!</definedName>
    <definedName name="SH32_COMP" localSheetId="10">#REF!</definedName>
    <definedName name="SH32_COMP" localSheetId="6">#REF!</definedName>
    <definedName name="SH32_COMP">#REF!</definedName>
    <definedName name="SH33_" localSheetId="8">#REF!</definedName>
    <definedName name="SH33_" localSheetId="4">#REF!</definedName>
    <definedName name="SH33_" localSheetId="9">#REF!</definedName>
    <definedName name="SH33_" localSheetId="5">#REF!</definedName>
    <definedName name="SH33_" localSheetId="3">#REF!</definedName>
    <definedName name="SH33_" localSheetId="11">#REF!</definedName>
    <definedName name="SH33_" localSheetId="7">#REF!</definedName>
    <definedName name="SH33_" localSheetId="2">#REF!</definedName>
    <definedName name="SH33_" localSheetId="10">#REF!</definedName>
    <definedName name="SH33_" localSheetId="6">#REF!</definedName>
    <definedName name="SH33_">#REF!</definedName>
    <definedName name="sh33__" localSheetId="8">#REF!</definedName>
    <definedName name="sh33__" localSheetId="4">#REF!</definedName>
    <definedName name="sh33__" localSheetId="9">#REF!</definedName>
    <definedName name="sh33__" localSheetId="5">#REF!</definedName>
    <definedName name="sh33__" localSheetId="3">#REF!</definedName>
    <definedName name="sh33__" localSheetId="11">#REF!</definedName>
    <definedName name="sh33__" localSheetId="7">#REF!</definedName>
    <definedName name="sh33__" localSheetId="2">#REF!</definedName>
    <definedName name="sh33__" localSheetId="10">#REF!</definedName>
    <definedName name="sh33__" localSheetId="6">#REF!</definedName>
    <definedName name="sh33__">#REF!</definedName>
    <definedName name="SH33_C" localSheetId="8">#REF!</definedName>
    <definedName name="SH33_C" localSheetId="4">#REF!</definedName>
    <definedName name="SH33_C" localSheetId="9">#REF!</definedName>
    <definedName name="SH33_C" localSheetId="5">#REF!</definedName>
    <definedName name="SH33_C" localSheetId="3">#REF!</definedName>
    <definedName name="SH33_C" localSheetId="11">#REF!</definedName>
    <definedName name="SH33_C" localSheetId="7">#REF!</definedName>
    <definedName name="SH33_C" localSheetId="2">#REF!</definedName>
    <definedName name="SH33_C" localSheetId="10">#REF!</definedName>
    <definedName name="SH33_C" localSheetId="6">#REF!</definedName>
    <definedName name="SH33_C">#REF!</definedName>
    <definedName name="SH33_COMP" localSheetId="8">#REF!</definedName>
    <definedName name="SH33_COMP" localSheetId="4">#REF!</definedName>
    <definedName name="SH33_COMP" localSheetId="9">#REF!</definedName>
    <definedName name="SH33_COMP" localSheetId="5">#REF!</definedName>
    <definedName name="SH33_COMP" localSheetId="3">#REF!</definedName>
    <definedName name="SH33_COMP" localSheetId="11">#REF!</definedName>
    <definedName name="SH33_COMP" localSheetId="7">#REF!</definedName>
    <definedName name="SH33_COMP" localSheetId="2">#REF!</definedName>
    <definedName name="SH33_COMP" localSheetId="10">#REF!</definedName>
    <definedName name="SH33_COMP" localSheetId="6">#REF!</definedName>
    <definedName name="SH33_COMP">#REF!</definedName>
    <definedName name="SH34_" localSheetId="8">#REF!</definedName>
    <definedName name="SH34_" localSheetId="4">#REF!</definedName>
    <definedName name="SH34_" localSheetId="9">#REF!</definedName>
    <definedName name="SH34_" localSheetId="5">#REF!</definedName>
    <definedName name="SH34_" localSheetId="3">#REF!</definedName>
    <definedName name="SH34_" localSheetId="11">#REF!</definedName>
    <definedName name="SH34_" localSheetId="7">#REF!</definedName>
    <definedName name="SH34_" localSheetId="2">#REF!</definedName>
    <definedName name="SH34_" localSheetId="10">#REF!</definedName>
    <definedName name="SH34_" localSheetId="6">#REF!</definedName>
    <definedName name="SH34_">#REF!</definedName>
    <definedName name="sh34__" localSheetId="8">#REF!</definedName>
    <definedName name="sh34__" localSheetId="4">#REF!</definedName>
    <definedName name="sh34__" localSheetId="9">#REF!</definedName>
    <definedName name="sh34__" localSheetId="5">#REF!</definedName>
    <definedName name="sh34__" localSheetId="3">#REF!</definedName>
    <definedName name="sh34__" localSheetId="11">#REF!</definedName>
    <definedName name="sh34__" localSheetId="7">#REF!</definedName>
    <definedName name="sh34__" localSheetId="2">#REF!</definedName>
    <definedName name="sh34__" localSheetId="10">#REF!</definedName>
    <definedName name="sh34__" localSheetId="6">#REF!</definedName>
    <definedName name="sh34__">#REF!</definedName>
    <definedName name="SH34_C" localSheetId="8">#REF!</definedName>
    <definedName name="SH34_C" localSheetId="4">#REF!</definedName>
    <definedName name="SH34_C" localSheetId="9">#REF!</definedName>
    <definedName name="SH34_C" localSheetId="5">#REF!</definedName>
    <definedName name="SH34_C" localSheetId="3">#REF!</definedName>
    <definedName name="SH34_C" localSheetId="11">#REF!</definedName>
    <definedName name="SH34_C" localSheetId="7">#REF!</definedName>
    <definedName name="SH34_C" localSheetId="2">#REF!</definedName>
    <definedName name="SH34_C" localSheetId="10">#REF!</definedName>
    <definedName name="SH34_C" localSheetId="6">#REF!</definedName>
    <definedName name="SH34_C">#REF!</definedName>
    <definedName name="SH34_COMP" localSheetId="8">#REF!</definedName>
    <definedName name="SH34_COMP" localSheetId="4">#REF!</definedName>
    <definedName name="SH34_COMP" localSheetId="9">#REF!</definedName>
    <definedName name="SH34_COMP" localSheetId="5">#REF!</definedName>
    <definedName name="SH34_COMP" localSheetId="3">#REF!</definedName>
    <definedName name="SH34_COMP" localSheetId="11">#REF!</definedName>
    <definedName name="SH34_COMP" localSheetId="7">#REF!</definedName>
    <definedName name="SH34_COMP" localSheetId="2">#REF!</definedName>
    <definedName name="SH34_COMP" localSheetId="10">#REF!</definedName>
    <definedName name="SH34_COMP" localSheetId="6">#REF!</definedName>
    <definedName name="SH34_COMP">#REF!</definedName>
    <definedName name="SH35_" localSheetId="8">#REF!</definedName>
    <definedName name="SH35_" localSheetId="4">#REF!</definedName>
    <definedName name="SH35_" localSheetId="9">#REF!</definedName>
    <definedName name="SH35_" localSheetId="5">#REF!</definedName>
    <definedName name="SH35_" localSheetId="3">#REF!</definedName>
    <definedName name="SH35_" localSheetId="11">#REF!</definedName>
    <definedName name="SH35_" localSheetId="7">#REF!</definedName>
    <definedName name="SH35_" localSheetId="2">#REF!</definedName>
    <definedName name="SH35_" localSheetId="10">#REF!</definedName>
    <definedName name="SH35_" localSheetId="6">#REF!</definedName>
    <definedName name="SH35_">#REF!</definedName>
    <definedName name="sh35__" localSheetId="8">#REF!</definedName>
    <definedName name="sh35__" localSheetId="4">#REF!</definedName>
    <definedName name="sh35__" localSheetId="9">#REF!</definedName>
    <definedName name="sh35__" localSheetId="5">#REF!</definedName>
    <definedName name="sh35__" localSheetId="3">#REF!</definedName>
    <definedName name="sh35__" localSheetId="11">#REF!</definedName>
    <definedName name="sh35__" localSheetId="7">#REF!</definedName>
    <definedName name="sh35__" localSheetId="2">#REF!</definedName>
    <definedName name="sh35__" localSheetId="10">#REF!</definedName>
    <definedName name="sh35__" localSheetId="6">#REF!</definedName>
    <definedName name="sh35__">#REF!</definedName>
    <definedName name="SH35_C" localSheetId="8">#REF!</definedName>
    <definedName name="SH35_C" localSheetId="4">#REF!</definedName>
    <definedName name="SH35_C" localSheetId="9">#REF!</definedName>
    <definedName name="SH35_C" localSheetId="5">#REF!</definedName>
    <definedName name="SH35_C" localSheetId="3">#REF!</definedName>
    <definedName name="SH35_C" localSheetId="11">#REF!</definedName>
    <definedName name="SH35_C" localSheetId="7">#REF!</definedName>
    <definedName name="SH35_C" localSheetId="2">#REF!</definedName>
    <definedName name="SH35_C" localSheetId="10">#REF!</definedName>
    <definedName name="SH35_C" localSheetId="6">#REF!</definedName>
    <definedName name="SH35_C">#REF!</definedName>
    <definedName name="SH35_COMP" localSheetId="8">#REF!</definedName>
    <definedName name="SH35_COMP" localSheetId="4">#REF!</definedName>
    <definedName name="SH35_COMP" localSheetId="9">#REF!</definedName>
    <definedName name="SH35_COMP" localSheetId="5">#REF!</definedName>
    <definedName name="SH35_COMP" localSheetId="3">#REF!</definedName>
    <definedName name="SH35_COMP" localSheetId="11">#REF!</definedName>
    <definedName name="SH35_COMP" localSheetId="7">#REF!</definedName>
    <definedName name="SH35_COMP" localSheetId="2">#REF!</definedName>
    <definedName name="SH35_COMP" localSheetId="10">#REF!</definedName>
    <definedName name="SH35_COMP" localSheetId="6">#REF!</definedName>
    <definedName name="SH35_COMP">#REF!</definedName>
    <definedName name="SH36_" localSheetId="8">#REF!</definedName>
    <definedName name="SH36_" localSheetId="4">#REF!</definedName>
    <definedName name="SH36_" localSheetId="9">#REF!</definedName>
    <definedName name="SH36_" localSheetId="5">#REF!</definedName>
    <definedName name="SH36_" localSheetId="3">#REF!</definedName>
    <definedName name="SH36_" localSheetId="11">#REF!</definedName>
    <definedName name="SH36_" localSheetId="7">#REF!</definedName>
    <definedName name="SH36_" localSheetId="2">#REF!</definedName>
    <definedName name="SH36_" localSheetId="10">#REF!</definedName>
    <definedName name="SH36_" localSheetId="6">#REF!</definedName>
    <definedName name="SH36_">#REF!</definedName>
    <definedName name="sh36__" localSheetId="8">#REF!</definedName>
    <definedName name="sh36__" localSheetId="4">#REF!</definedName>
    <definedName name="sh36__" localSheetId="9">#REF!</definedName>
    <definedName name="sh36__" localSheetId="5">#REF!</definedName>
    <definedName name="sh36__" localSheetId="3">#REF!</definedName>
    <definedName name="sh36__" localSheetId="11">#REF!</definedName>
    <definedName name="sh36__" localSheetId="7">#REF!</definedName>
    <definedName name="sh36__" localSheetId="2">#REF!</definedName>
    <definedName name="sh36__" localSheetId="10">#REF!</definedName>
    <definedName name="sh36__" localSheetId="6">#REF!</definedName>
    <definedName name="sh36__">#REF!</definedName>
    <definedName name="SH36_C" localSheetId="8">#REF!</definedName>
    <definedName name="SH36_C" localSheetId="4">#REF!</definedName>
    <definedName name="SH36_C" localSheetId="9">#REF!</definedName>
    <definedName name="SH36_C" localSheetId="5">#REF!</definedName>
    <definedName name="SH36_C" localSheetId="3">#REF!</definedName>
    <definedName name="SH36_C" localSheetId="11">#REF!</definedName>
    <definedName name="SH36_C" localSheetId="7">#REF!</definedName>
    <definedName name="SH36_C" localSheetId="2">#REF!</definedName>
    <definedName name="SH36_C" localSheetId="10">#REF!</definedName>
    <definedName name="SH36_C" localSheetId="6">#REF!</definedName>
    <definedName name="SH36_C">#REF!</definedName>
    <definedName name="SH36_COMP" localSheetId="8">#REF!</definedName>
    <definedName name="SH36_COMP" localSheetId="4">#REF!</definedName>
    <definedName name="SH36_COMP" localSheetId="9">#REF!</definedName>
    <definedName name="SH36_COMP" localSheetId="5">#REF!</definedName>
    <definedName name="SH36_COMP" localSheetId="3">#REF!</definedName>
    <definedName name="SH36_COMP" localSheetId="11">#REF!</definedName>
    <definedName name="SH36_COMP" localSheetId="7">#REF!</definedName>
    <definedName name="SH36_COMP" localSheetId="2">#REF!</definedName>
    <definedName name="SH36_COMP" localSheetId="10">#REF!</definedName>
    <definedName name="SH36_COMP" localSheetId="6">#REF!</definedName>
    <definedName name="SH36_COMP">#REF!</definedName>
    <definedName name="SH37_" localSheetId="8">#REF!</definedName>
    <definedName name="SH37_" localSheetId="4">#REF!</definedName>
    <definedName name="SH37_" localSheetId="9">#REF!</definedName>
    <definedName name="SH37_" localSheetId="5">#REF!</definedName>
    <definedName name="SH37_" localSheetId="3">#REF!</definedName>
    <definedName name="SH37_" localSheetId="11">#REF!</definedName>
    <definedName name="SH37_" localSheetId="7">#REF!</definedName>
    <definedName name="SH37_" localSheetId="2">#REF!</definedName>
    <definedName name="SH37_" localSheetId="10">#REF!</definedName>
    <definedName name="SH37_" localSheetId="6">#REF!</definedName>
    <definedName name="SH37_">#REF!</definedName>
    <definedName name="sh37__" localSheetId="8">#REF!</definedName>
    <definedName name="sh37__" localSheetId="4">#REF!</definedName>
    <definedName name="sh37__" localSheetId="9">#REF!</definedName>
    <definedName name="sh37__" localSheetId="5">#REF!</definedName>
    <definedName name="sh37__" localSheetId="3">#REF!</definedName>
    <definedName name="sh37__" localSheetId="11">#REF!</definedName>
    <definedName name="sh37__" localSheetId="7">#REF!</definedName>
    <definedName name="sh37__" localSheetId="2">#REF!</definedName>
    <definedName name="sh37__" localSheetId="10">#REF!</definedName>
    <definedName name="sh37__" localSheetId="6">#REF!</definedName>
    <definedName name="sh37__">#REF!</definedName>
    <definedName name="SH37_C" localSheetId="8">#REF!</definedName>
    <definedName name="SH37_C" localSheetId="4">#REF!</definedName>
    <definedName name="SH37_C" localSheetId="9">#REF!</definedName>
    <definedName name="SH37_C" localSheetId="5">#REF!</definedName>
    <definedName name="SH37_C" localSheetId="3">#REF!</definedName>
    <definedName name="SH37_C" localSheetId="11">#REF!</definedName>
    <definedName name="SH37_C" localSheetId="7">#REF!</definedName>
    <definedName name="SH37_C" localSheetId="2">#REF!</definedName>
    <definedName name="SH37_C" localSheetId="10">#REF!</definedName>
    <definedName name="SH37_C" localSheetId="6">#REF!</definedName>
    <definedName name="SH37_C">#REF!</definedName>
    <definedName name="SH37_COMP" localSheetId="8">#REF!</definedName>
    <definedName name="SH37_COMP" localSheetId="4">#REF!</definedName>
    <definedName name="SH37_COMP" localSheetId="9">#REF!</definedName>
    <definedName name="SH37_COMP" localSheetId="5">#REF!</definedName>
    <definedName name="SH37_COMP" localSheetId="3">#REF!</definedName>
    <definedName name="SH37_COMP" localSheetId="11">#REF!</definedName>
    <definedName name="SH37_COMP" localSheetId="7">#REF!</definedName>
    <definedName name="SH37_COMP" localSheetId="2">#REF!</definedName>
    <definedName name="SH37_COMP" localSheetId="10">#REF!</definedName>
    <definedName name="SH37_COMP" localSheetId="6">#REF!</definedName>
    <definedName name="SH37_COMP">#REF!</definedName>
    <definedName name="SH38_" localSheetId="8">#REF!</definedName>
    <definedName name="SH38_" localSheetId="4">#REF!</definedName>
    <definedName name="SH38_" localSheetId="9">#REF!</definedName>
    <definedName name="SH38_" localSheetId="5">#REF!</definedName>
    <definedName name="SH38_" localSheetId="3">#REF!</definedName>
    <definedName name="SH38_" localSheetId="11">#REF!</definedName>
    <definedName name="SH38_" localSheetId="7">#REF!</definedName>
    <definedName name="SH38_" localSheetId="2">#REF!</definedName>
    <definedName name="SH38_" localSheetId="10">#REF!</definedName>
    <definedName name="SH38_" localSheetId="6">#REF!</definedName>
    <definedName name="SH38_">#REF!</definedName>
    <definedName name="sh38__" localSheetId="8">#REF!</definedName>
    <definedName name="sh38__" localSheetId="4">#REF!</definedName>
    <definedName name="sh38__" localSheetId="9">#REF!</definedName>
    <definedName name="sh38__" localSheetId="5">#REF!</definedName>
    <definedName name="sh38__" localSheetId="3">#REF!</definedName>
    <definedName name="sh38__" localSheetId="11">#REF!</definedName>
    <definedName name="sh38__" localSheetId="7">#REF!</definedName>
    <definedName name="sh38__" localSheetId="2">#REF!</definedName>
    <definedName name="sh38__" localSheetId="10">#REF!</definedName>
    <definedName name="sh38__" localSheetId="6">#REF!</definedName>
    <definedName name="sh38__">#REF!</definedName>
    <definedName name="SH38_C" localSheetId="8">#REF!</definedName>
    <definedName name="SH38_C" localSheetId="4">#REF!</definedName>
    <definedName name="SH38_C" localSheetId="9">#REF!</definedName>
    <definedName name="SH38_C" localSheetId="5">#REF!</definedName>
    <definedName name="SH38_C" localSheetId="3">#REF!</definedName>
    <definedName name="SH38_C" localSheetId="11">#REF!</definedName>
    <definedName name="SH38_C" localSheetId="7">#REF!</definedName>
    <definedName name="SH38_C" localSheetId="2">#REF!</definedName>
    <definedName name="SH38_C" localSheetId="10">#REF!</definedName>
    <definedName name="SH38_C" localSheetId="6">#REF!</definedName>
    <definedName name="SH38_C">#REF!</definedName>
    <definedName name="SH38_COMP" localSheetId="8">#REF!</definedName>
    <definedName name="SH38_COMP" localSheetId="4">#REF!</definedName>
    <definedName name="SH38_COMP" localSheetId="9">#REF!</definedName>
    <definedName name="SH38_COMP" localSheetId="5">#REF!</definedName>
    <definedName name="SH38_COMP" localSheetId="3">#REF!</definedName>
    <definedName name="SH38_COMP" localSheetId="11">#REF!</definedName>
    <definedName name="SH38_COMP" localSheetId="7">#REF!</definedName>
    <definedName name="SH38_COMP" localSheetId="2">#REF!</definedName>
    <definedName name="SH38_COMP" localSheetId="10">#REF!</definedName>
    <definedName name="SH38_COMP" localSheetId="6">#REF!</definedName>
    <definedName name="SH38_COMP">#REF!</definedName>
    <definedName name="SH39_" localSheetId="8">#REF!</definedName>
    <definedName name="SH39_" localSheetId="4">#REF!</definedName>
    <definedName name="SH39_" localSheetId="9">#REF!</definedName>
    <definedName name="SH39_" localSheetId="5">#REF!</definedName>
    <definedName name="SH39_" localSheetId="3">#REF!</definedName>
    <definedName name="SH39_" localSheetId="11">#REF!</definedName>
    <definedName name="SH39_" localSheetId="7">#REF!</definedName>
    <definedName name="SH39_" localSheetId="2">#REF!</definedName>
    <definedName name="SH39_" localSheetId="10">#REF!</definedName>
    <definedName name="SH39_" localSheetId="6">#REF!</definedName>
    <definedName name="SH39_">#REF!</definedName>
    <definedName name="sh39__" localSheetId="8">#REF!</definedName>
    <definedName name="sh39__" localSheetId="4">#REF!</definedName>
    <definedName name="sh39__" localSheetId="9">#REF!</definedName>
    <definedName name="sh39__" localSheetId="5">#REF!</definedName>
    <definedName name="sh39__" localSheetId="3">#REF!</definedName>
    <definedName name="sh39__" localSheetId="11">#REF!</definedName>
    <definedName name="sh39__" localSheetId="7">#REF!</definedName>
    <definedName name="sh39__" localSheetId="2">#REF!</definedName>
    <definedName name="sh39__" localSheetId="10">#REF!</definedName>
    <definedName name="sh39__" localSheetId="6">#REF!</definedName>
    <definedName name="sh39__">#REF!</definedName>
    <definedName name="SH39_C" localSheetId="8">#REF!</definedName>
    <definedName name="SH39_C" localSheetId="4">#REF!</definedName>
    <definedName name="SH39_C" localSheetId="9">#REF!</definedName>
    <definedName name="SH39_C" localSheetId="5">#REF!</definedName>
    <definedName name="SH39_C" localSheetId="3">#REF!</definedName>
    <definedName name="SH39_C" localSheetId="11">#REF!</definedName>
    <definedName name="SH39_C" localSheetId="7">#REF!</definedName>
    <definedName name="SH39_C" localSheetId="2">#REF!</definedName>
    <definedName name="SH39_C" localSheetId="10">#REF!</definedName>
    <definedName name="SH39_C" localSheetId="6">#REF!</definedName>
    <definedName name="SH39_C">#REF!</definedName>
    <definedName name="SH39_COMP" localSheetId="8">#REF!</definedName>
    <definedName name="SH39_COMP" localSheetId="4">#REF!</definedName>
    <definedName name="SH39_COMP" localSheetId="9">#REF!</definedName>
    <definedName name="SH39_COMP" localSheetId="5">#REF!</definedName>
    <definedName name="SH39_COMP" localSheetId="3">#REF!</definedName>
    <definedName name="SH39_COMP" localSheetId="11">#REF!</definedName>
    <definedName name="SH39_COMP" localSheetId="7">#REF!</definedName>
    <definedName name="SH39_COMP" localSheetId="2">#REF!</definedName>
    <definedName name="SH39_COMP" localSheetId="10">#REF!</definedName>
    <definedName name="SH39_COMP" localSheetId="6">#REF!</definedName>
    <definedName name="SH39_COMP">#REF!</definedName>
    <definedName name="SH40_" localSheetId="8">#REF!</definedName>
    <definedName name="SH40_" localSheetId="4">#REF!</definedName>
    <definedName name="SH40_" localSheetId="9">#REF!</definedName>
    <definedName name="SH40_" localSheetId="5">#REF!</definedName>
    <definedName name="SH40_" localSheetId="3">#REF!</definedName>
    <definedName name="SH40_" localSheetId="11">#REF!</definedName>
    <definedName name="SH40_" localSheetId="7">#REF!</definedName>
    <definedName name="SH40_" localSheetId="2">#REF!</definedName>
    <definedName name="SH40_" localSheetId="10">#REF!</definedName>
    <definedName name="SH40_" localSheetId="6">#REF!</definedName>
    <definedName name="SH40_">#REF!</definedName>
    <definedName name="sh40__" localSheetId="8">#REF!</definedName>
    <definedName name="sh40__" localSheetId="4">#REF!</definedName>
    <definedName name="sh40__" localSheetId="9">#REF!</definedName>
    <definedName name="sh40__" localSheetId="5">#REF!</definedName>
    <definedName name="sh40__" localSheetId="3">#REF!</definedName>
    <definedName name="sh40__" localSheetId="11">#REF!</definedName>
    <definedName name="sh40__" localSheetId="7">#REF!</definedName>
    <definedName name="sh40__" localSheetId="2">#REF!</definedName>
    <definedName name="sh40__" localSheetId="10">#REF!</definedName>
    <definedName name="sh40__" localSheetId="6">#REF!</definedName>
    <definedName name="sh40__">#REF!</definedName>
    <definedName name="SH40_C" localSheetId="8">#REF!</definedName>
    <definedName name="SH40_C" localSheetId="4">#REF!</definedName>
    <definedName name="SH40_C" localSheetId="9">#REF!</definedName>
    <definedName name="SH40_C" localSheetId="5">#REF!</definedName>
    <definedName name="SH40_C" localSheetId="3">#REF!</definedName>
    <definedName name="SH40_C" localSheetId="11">#REF!</definedName>
    <definedName name="SH40_C" localSheetId="7">#REF!</definedName>
    <definedName name="SH40_C" localSheetId="2">#REF!</definedName>
    <definedName name="SH40_C" localSheetId="10">#REF!</definedName>
    <definedName name="SH40_C" localSheetId="6">#REF!</definedName>
    <definedName name="SH40_C">#REF!</definedName>
    <definedName name="SH40_COMP" localSheetId="8">#REF!</definedName>
    <definedName name="SH40_COMP" localSheetId="4">#REF!</definedName>
    <definedName name="SH40_COMP" localSheetId="9">#REF!</definedName>
    <definedName name="SH40_COMP" localSheetId="5">#REF!</definedName>
    <definedName name="SH40_COMP" localSheetId="3">#REF!</definedName>
    <definedName name="SH40_COMP" localSheetId="11">#REF!</definedName>
    <definedName name="SH40_COMP" localSheetId="7">#REF!</definedName>
    <definedName name="SH40_COMP" localSheetId="2">#REF!</definedName>
    <definedName name="SH40_COMP" localSheetId="10">#REF!</definedName>
    <definedName name="SH40_COMP" localSheetId="6">#REF!</definedName>
    <definedName name="SH40_COMP">#REF!</definedName>
    <definedName name="SH41_" localSheetId="8">#REF!</definedName>
    <definedName name="SH41_" localSheetId="4">#REF!</definedName>
    <definedName name="SH41_" localSheetId="9">#REF!</definedName>
    <definedName name="SH41_" localSheetId="5">#REF!</definedName>
    <definedName name="SH41_" localSheetId="3">#REF!</definedName>
    <definedName name="SH41_" localSheetId="11">#REF!</definedName>
    <definedName name="SH41_" localSheetId="7">#REF!</definedName>
    <definedName name="SH41_" localSheetId="2">#REF!</definedName>
    <definedName name="SH41_" localSheetId="10">#REF!</definedName>
    <definedName name="SH41_" localSheetId="6">#REF!</definedName>
    <definedName name="SH41_">#REF!</definedName>
    <definedName name="sh41__" localSheetId="8">#REF!</definedName>
    <definedName name="sh41__" localSheetId="4">#REF!</definedName>
    <definedName name="sh41__" localSheetId="9">#REF!</definedName>
    <definedName name="sh41__" localSheetId="5">#REF!</definedName>
    <definedName name="sh41__" localSheetId="3">#REF!</definedName>
    <definedName name="sh41__" localSheetId="11">#REF!</definedName>
    <definedName name="sh41__" localSheetId="7">#REF!</definedName>
    <definedName name="sh41__" localSheetId="2">#REF!</definedName>
    <definedName name="sh41__" localSheetId="10">#REF!</definedName>
    <definedName name="sh41__" localSheetId="6">#REF!</definedName>
    <definedName name="sh41__">#REF!</definedName>
    <definedName name="SH41_C" localSheetId="8">#REF!</definedName>
    <definedName name="SH41_C" localSheetId="4">#REF!</definedName>
    <definedName name="SH41_C" localSheetId="9">#REF!</definedName>
    <definedName name="SH41_C" localSheetId="5">#REF!</definedName>
    <definedName name="SH41_C" localSheetId="3">#REF!</definedName>
    <definedName name="SH41_C" localSheetId="11">#REF!</definedName>
    <definedName name="SH41_C" localSheetId="7">#REF!</definedName>
    <definedName name="SH41_C" localSheetId="2">#REF!</definedName>
    <definedName name="SH41_C" localSheetId="10">#REF!</definedName>
    <definedName name="SH41_C" localSheetId="6">#REF!</definedName>
    <definedName name="SH41_C">#REF!</definedName>
    <definedName name="SH41_COMP" localSheetId="8">#REF!</definedName>
    <definedName name="SH41_COMP" localSheetId="4">#REF!</definedName>
    <definedName name="SH41_COMP" localSheetId="9">#REF!</definedName>
    <definedName name="SH41_COMP" localSheetId="5">#REF!</definedName>
    <definedName name="SH41_COMP" localSheetId="3">#REF!</definedName>
    <definedName name="SH41_COMP" localSheetId="11">#REF!</definedName>
    <definedName name="SH41_COMP" localSheetId="7">#REF!</definedName>
    <definedName name="SH41_COMP" localSheetId="2">#REF!</definedName>
    <definedName name="SH41_COMP" localSheetId="10">#REF!</definedName>
    <definedName name="SH41_COMP" localSheetId="6">#REF!</definedName>
    <definedName name="SH41_COMP">#REF!</definedName>
    <definedName name="SH42_" localSheetId="8">#REF!</definedName>
    <definedName name="SH42_" localSheetId="4">#REF!</definedName>
    <definedName name="SH42_" localSheetId="9">#REF!</definedName>
    <definedName name="SH42_" localSheetId="5">#REF!</definedName>
    <definedName name="SH42_" localSheetId="3">#REF!</definedName>
    <definedName name="SH42_" localSheetId="11">#REF!</definedName>
    <definedName name="SH42_" localSheetId="7">#REF!</definedName>
    <definedName name="SH42_" localSheetId="2">#REF!</definedName>
    <definedName name="SH42_" localSheetId="10">#REF!</definedName>
    <definedName name="SH42_" localSheetId="6">#REF!</definedName>
    <definedName name="SH42_">#REF!</definedName>
    <definedName name="sh42__" localSheetId="8">#REF!</definedName>
    <definedName name="sh42__" localSheetId="4">#REF!</definedName>
    <definedName name="sh42__" localSheetId="9">#REF!</definedName>
    <definedName name="sh42__" localSheetId="5">#REF!</definedName>
    <definedName name="sh42__" localSheetId="3">#REF!</definedName>
    <definedName name="sh42__" localSheetId="11">#REF!</definedName>
    <definedName name="sh42__" localSheetId="7">#REF!</definedName>
    <definedName name="sh42__" localSheetId="2">#REF!</definedName>
    <definedName name="sh42__" localSheetId="10">#REF!</definedName>
    <definedName name="sh42__" localSheetId="6">#REF!</definedName>
    <definedName name="sh42__">#REF!</definedName>
    <definedName name="SH42_C" localSheetId="8">#REF!</definedName>
    <definedName name="SH42_C" localSheetId="4">#REF!</definedName>
    <definedName name="SH42_C" localSheetId="9">#REF!</definedName>
    <definedName name="SH42_C" localSheetId="5">#REF!</definedName>
    <definedName name="SH42_C" localSheetId="3">#REF!</definedName>
    <definedName name="SH42_C" localSheetId="11">#REF!</definedName>
    <definedName name="SH42_C" localSheetId="7">#REF!</definedName>
    <definedName name="SH42_C" localSheetId="2">#REF!</definedName>
    <definedName name="SH42_C" localSheetId="10">#REF!</definedName>
    <definedName name="SH42_C" localSheetId="6">#REF!</definedName>
    <definedName name="SH42_C">#REF!</definedName>
    <definedName name="SH42_COMP" localSheetId="8">#REF!</definedName>
    <definedName name="SH42_COMP" localSheetId="4">#REF!</definedName>
    <definedName name="SH42_COMP" localSheetId="9">#REF!</definedName>
    <definedName name="SH42_COMP" localSheetId="5">#REF!</definedName>
    <definedName name="SH42_COMP" localSheetId="3">#REF!</definedName>
    <definedName name="SH42_COMP" localSheetId="11">#REF!</definedName>
    <definedName name="SH42_COMP" localSheetId="7">#REF!</definedName>
    <definedName name="SH42_COMP" localSheetId="2">#REF!</definedName>
    <definedName name="SH42_COMP" localSheetId="10">#REF!</definedName>
    <definedName name="SH42_COMP" localSheetId="6">#REF!</definedName>
    <definedName name="SH42_COMP">#REF!</definedName>
    <definedName name="SH43_" localSheetId="8">#REF!</definedName>
    <definedName name="SH43_" localSheetId="4">#REF!</definedName>
    <definedName name="SH43_" localSheetId="9">#REF!</definedName>
    <definedName name="SH43_" localSheetId="5">#REF!</definedName>
    <definedName name="SH43_" localSheetId="3">#REF!</definedName>
    <definedName name="SH43_" localSheetId="11">#REF!</definedName>
    <definedName name="SH43_" localSheetId="7">#REF!</definedName>
    <definedName name="SH43_" localSheetId="2">#REF!</definedName>
    <definedName name="SH43_" localSheetId="10">#REF!</definedName>
    <definedName name="SH43_" localSheetId="6">#REF!</definedName>
    <definedName name="SH43_">#REF!</definedName>
    <definedName name="sh43__" localSheetId="8">#REF!</definedName>
    <definedName name="sh43__" localSheetId="4">#REF!</definedName>
    <definedName name="sh43__" localSheetId="9">#REF!</definedName>
    <definedName name="sh43__" localSheetId="5">#REF!</definedName>
    <definedName name="sh43__" localSheetId="3">#REF!</definedName>
    <definedName name="sh43__" localSheetId="11">#REF!</definedName>
    <definedName name="sh43__" localSheetId="7">#REF!</definedName>
    <definedName name="sh43__" localSheetId="2">#REF!</definedName>
    <definedName name="sh43__" localSheetId="10">#REF!</definedName>
    <definedName name="sh43__" localSheetId="6">#REF!</definedName>
    <definedName name="sh43__">#REF!</definedName>
    <definedName name="SH43_C" localSheetId="8">#REF!</definedName>
    <definedName name="SH43_C" localSheetId="4">#REF!</definedName>
    <definedName name="SH43_C" localSheetId="9">#REF!</definedName>
    <definedName name="SH43_C" localSheetId="5">#REF!</definedName>
    <definedName name="SH43_C" localSheetId="3">#REF!</definedName>
    <definedName name="SH43_C" localSheetId="11">#REF!</definedName>
    <definedName name="SH43_C" localSheetId="7">#REF!</definedName>
    <definedName name="SH43_C" localSheetId="2">#REF!</definedName>
    <definedName name="SH43_C" localSheetId="10">#REF!</definedName>
    <definedName name="SH43_C" localSheetId="6">#REF!</definedName>
    <definedName name="SH43_C">#REF!</definedName>
    <definedName name="SH43_COMP" localSheetId="8">#REF!</definedName>
    <definedName name="SH43_COMP" localSheetId="4">#REF!</definedName>
    <definedName name="SH43_COMP" localSheetId="9">#REF!</definedName>
    <definedName name="SH43_COMP" localSheetId="5">#REF!</definedName>
    <definedName name="SH43_COMP" localSheetId="3">#REF!</definedName>
    <definedName name="SH43_COMP" localSheetId="11">#REF!</definedName>
    <definedName name="SH43_COMP" localSheetId="7">#REF!</definedName>
    <definedName name="SH43_COMP" localSheetId="2">#REF!</definedName>
    <definedName name="SH43_COMP" localSheetId="10">#REF!</definedName>
    <definedName name="SH43_COMP" localSheetId="6">#REF!</definedName>
    <definedName name="SH43_COMP">#REF!</definedName>
    <definedName name="SH44_" localSheetId="8">#REF!</definedName>
    <definedName name="SH44_" localSheetId="4">#REF!</definedName>
    <definedName name="SH44_" localSheetId="9">#REF!</definedName>
    <definedName name="SH44_" localSheetId="5">#REF!</definedName>
    <definedName name="SH44_" localSheetId="3">#REF!</definedName>
    <definedName name="SH44_" localSheetId="11">#REF!</definedName>
    <definedName name="SH44_" localSheetId="7">#REF!</definedName>
    <definedName name="SH44_" localSheetId="2">#REF!</definedName>
    <definedName name="SH44_" localSheetId="10">#REF!</definedName>
    <definedName name="SH44_" localSheetId="6">#REF!</definedName>
    <definedName name="SH44_">#REF!</definedName>
    <definedName name="sh44__" localSheetId="8">#REF!</definedName>
    <definedName name="sh44__" localSheetId="4">#REF!</definedName>
    <definedName name="sh44__" localSheetId="9">#REF!</definedName>
    <definedName name="sh44__" localSheetId="5">#REF!</definedName>
    <definedName name="sh44__" localSheetId="3">#REF!</definedName>
    <definedName name="sh44__" localSheetId="11">#REF!</definedName>
    <definedName name="sh44__" localSheetId="7">#REF!</definedName>
    <definedName name="sh44__" localSheetId="2">#REF!</definedName>
    <definedName name="sh44__" localSheetId="10">#REF!</definedName>
    <definedName name="sh44__" localSheetId="6">#REF!</definedName>
    <definedName name="sh44__">#REF!</definedName>
    <definedName name="SH44_C" localSheetId="8">#REF!</definedName>
    <definedName name="SH44_C" localSheetId="4">#REF!</definedName>
    <definedName name="SH44_C" localSheetId="9">#REF!</definedName>
    <definedName name="SH44_C" localSheetId="5">#REF!</definedName>
    <definedName name="SH44_C" localSheetId="3">#REF!</definedName>
    <definedName name="SH44_C" localSheetId="11">#REF!</definedName>
    <definedName name="SH44_C" localSheetId="7">#REF!</definedName>
    <definedName name="SH44_C" localSheetId="2">#REF!</definedName>
    <definedName name="SH44_C" localSheetId="10">#REF!</definedName>
    <definedName name="SH44_C" localSheetId="6">#REF!</definedName>
    <definedName name="SH44_C">#REF!</definedName>
    <definedName name="SH44_COMP" localSheetId="8">#REF!</definedName>
    <definedName name="SH44_COMP" localSheetId="4">#REF!</definedName>
    <definedName name="SH44_COMP" localSheetId="9">#REF!</definedName>
    <definedName name="SH44_COMP" localSheetId="5">#REF!</definedName>
    <definedName name="SH44_COMP" localSheetId="3">#REF!</definedName>
    <definedName name="SH44_COMP" localSheetId="11">#REF!</definedName>
    <definedName name="SH44_COMP" localSheetId="7">#REF!</definedName>
    <definedName name="SH44_COMP" localSheetId="2">#REF!</definedName>
    <definedName name="SH44_COMP" localSheetId="10">#REF!</definedName>
    <definedName name="SH44_COMP" localSheetId="6">#REF!</definedName>
    <definedName name="SH44_COMP">#REF!</definedName>
    <definedName name="SH45_" localSheetId="8">#REF!</definedName>
    <definedName name="SH45_" localSheetId="4">#REF!</definedName>
    <definedName name="SH45_" localSheetId="9">#REF!</definedName>
    <definedName name="SH45_" localSheetId="5">#REF!</definedName>
    <definedName name="SH45_" localSheetId="3">#REF!</definedName>
    <definedName name="SH45_" localSheetId="11">#REF!</definedName>
    <definedName name="SH45_" localSheetId="7">#REF!</definedName>
    <definedName name="SH45_" localSheetId="2">#REF!</definedName>
    <definedName name="SH45_" localSheetId="10">#REF!</definedName>
    <definedName name="SH45_" localSheetId="6">#REF!</definedName>
    <definedName name="SH45_">#REF!</definedName>
    <definedName name="sh45__" localSheetId="8">#REF!</definedName>
    <definedName name="sh45__" localSheetId="4">#REF!</definedName>
    <definedName name="sh45__" localSheetId="9">#REF!</definedName>
    <definedName name="sh45__" localSheetId="5">#REF!</definedName>
    <definedName name="sh45__" localSheetId="3">#REF!</definedName>
    <definedName name="sh45__" localSheetId="11">#REF!</definedName>
    <definedName name="sh45__" localSheetId="7">#REF!</definedName>
    <definedName name="sh45__" localSheetId="2">#REF!</definedName>
    <definedName name="sh45__" localSheetId="10">#REF!</definedName>
    <definedName name="sh45__" localSheetId="6">#REF!</definedName>
    <definedName name="sh45__">#REF!</definedName>
    <definedName name="SH45_C" localSheetId="8">#REF!</definedName>
    <definedName name="SH45_C" localSheetId="4">#REF!</definedName>
    <definedName name="SH45_C" localSheetId="9">#REF!</definedName>
    <definedName name="SH45_C" localSheetId="5">#REF!</definedName>
    <definedName name="SH45_C" localSheetId="3">#REF!</definedName>
    <definedName name="SH45_C" localSheetId="11">#REF!</definedName>
    <definedName name="SH45_C" localSheetId="7">#REF!</definedName>
    <definedName name="SH45_C" localSheetId="2">#REF!</definedName>
    <definedName name="SH45_C" localSheetId="10">#REF!</definedName>
    <definedName name="SH45_C" localSheetId="6">#REF!</definedName>
    <definedName name="SH45_C">#REF!</definedName>
    <definedName name="SH45_COMP" localSheetId="8">#REF!</definedName>
    <definedName name="SH45_COMP" localSheetId="4">#REF!</definedName>
    <definedName name="SH45_COMP" localSheetId="9">#REF!</definedName>
    <definedName name="SH45_COMP" localSheetId="5">#REF!</definedName>
    <definedName name="SH45_COMP" localSheetId="3">#REF!</definedName>
    <definedName name="SH45_COMP" localSheetId="11">#REF!</definedName>
    <definedName name="SH45_COMP" localSheetId="7">#REF!</definedName>
    <definedName name="SH45_COMP" localSheetId="2">#REF!</definedName>
    <definedName name="SH45_COMP" localSheetId="10">#REF!</definedName>
    <definedName name="SH45_COMP" localSheetId="6">#REF!</definedName>
    <definedName name="SH45_COMP">#REF!</definedName>
    <definedName name="SH46_" localSheetId="8">#REF!</definedName>
    <definedName name="SH46_" localSheetId="4">#REF!</definedName>
    <definedName name="SH46_" localSheetId="9">#REF!</definedName>
    <definedName name="SH46_" localSheetId="5">#REF!</definedName>
    <definedName name="SH46_" localSheetId="3">#REF!</definedName>
    <definedName name="SH46_" localSheetId="11">#REF!</definedName>
    <definedName name="SH46_" localSheetId="7">#REF!</definedName>
    <definedName name="SH46_" localSheetId="2">#REF!</definedName>
    <definedName name="SH46_" localSheetId="10">#REF!</definedName>
    <definedName name="SH46_" localSheetId="6">#REF!</definedName>
    <definedName name="SH46_">#REF!</definedName>
    <definedName name="sh46__" localSheetId="8">#REF!</definedName>
    <definedName name="sh46__" localSheetId="4">#REF!</definedName>
    <definedName name="sh46__" localSheetId="9">#REF!</definedName>
    <definedName name="sh46__" localSheetId="5">#REF!</definedName>
    <definedName name="sh46__" localSheetId="3">#REF!</definedName>
    <definedName name="sh46__" localSheetId="11">#REF!</definedName>
    <definedName name="sh46__" localSheetId="7">#REF!</definedName>
    <definedName name="sh46__" localSheetId="2">#REF!</definedName>
    <definedName name="sh46__" localSheetId="10">#REF!</definedName>
    <definedName name="sh46__" localSheetId="6">#REF!</definedName>
    <definedName name="sh46__">#REF!</definedName>
    <definedName name="SH46_C" localSheetId="8">#REF!</definedName>
    <definedName name="SH46_C" localSheetId="4">#REF!</definedName>
    <definedName name="SH46_C" localSheetId="9">#REF!</definedName>
    <definedName name="SH46_C" localSheetId="5">#REF!</definedName>
    <definedName name="SH46_C" localSheetId="3">#REF!</definedName>
    <definedName name="SH46_C" localSheetId="11">#REF!</definedName>
    <definedName name="SH46_C" localSheetId="7">#REF!</definedName>
    <definedName name="SH46_C" localSheetId="2">#REF!</definedName>
    <definedName name="SH46_C" localSheetId="10">#REF!</definedName>
    <definedName name="SH46_C" localSheetId="6">#REF!</definedName>
    <definedName name="SH46_C">#REF!</definedName>
    <definedName name="SH46_COMP" localSheetId="8">#REF!</definedName>
    <definedName name="SH46_COMP" localSheetId="4">#REF!</definedName>
    <definedName name="SH46_COMP" localSheetId="9">#REF!</definedName>
    <definedName name="SH46_COMP" localSheetId="5">#REF!</definedName>
    <definedName name="SH46_COMP" localSheetId="3">#REF!</definedName>
    <definedName name="SH46_COMP" localSheetId="11">#REF!</definedName>
    <definedName name="SH46_COMP" localSheetId="7">#REF!</definedName>
    <definedName name="SH46_COMP" localSheetId="2">#REF!</definedName>
    <definedName name="SH46_COMP" localSheetId="10">#REF!</definedName>
    <definedName name="SH46_COMP" localSheetId="6">#REF!</definedName>
    <definedName name="SH46_COMP">#REF!</definedName>
    <definedName name="SH47_" localSheetId="8">#REF!</definedName>
    <definedName name="SH47_" localSheetId="4">#REF!</definedName>
    <definedName name="SH47_" localSheetId="9">#REF!</definedName>
    <definedName name="SH47_" localSheetId="5">#REF!</definedName>
    <definedName name="SH47_" localSheetId="3">#REF!</definedName>
    <definedName name="SH47_" localSheetId="11">#REF!</definedName>
    <definedName name="SH47_" localSheetId="7">#REF!</definedName>
    <definedName name="SH47_" localSheetId="2">#REF!</definedName>
    <definedName name="SH47_" localSheetId="10">#REF!</definedName>
    <definedName name="SH47_" localSheetId="6">#REF!</definedName>
    <definedName name="SH47_">#REF!</definedName>
    <definedName name="sh47__" localSheetId="8">#REF!</definedName>
    <definedName name="sh47__" localSheetId="4">#REF!</definedName>
    <definedName name="sh47__" localSheetId="9">#REF!</definedName>
    <definedName name="sh47__" localSheetId="5">#REF!</definedName>
    <definedName name="sh47__" localSheetId="3">#REF!</definedName>
    <definedName name="sh47__" localSheetId="11">#REF!</definedName>
    <definedName name="sh47__" localSheetId="7">#REF!</definedName>
    <definedName name="sh47__" localSheetId="2">#REF!</definedName>
    <definedName name="sh47__" localSheetId="10">#REF!</definedName>
    <definedName name="sh47__" localSheetId="6">#REF!</definedName>
    <definedName name="sh47__">#REF!</definedName>
    <definedName name="SH47_C" localSheetId="8">#REF!</definedName>
    <definedName name="SH47_C" localSheetId="4">#REF!</definedName>
    <definedName name="SH47_C" localSheetId="9">#REF!</definedName>
    <definedName name="SH47_C" localSheetId="5">#REF!</definedName>
    <definedName name="SH47_C" localSheetId="3">#REF!</definedName>
    <definedName name="SH47_C" localSheetId="11">#REF!</definedName>
    <definedName name="SH47_C" localSheetId="7">#REF!</definedName>
    <definedName name="SH47_C" localSheetId="2">#REF!</definedName>
    <definedName name="SH47_C" localSheetId="10">#REF!</definedName>
    <definedName name="SH47_C" localSheetId="6">#REF!</definedName>
    <definedName name="SH47_C">#REF!</definedName>
    <definedName name="SH47_COMP" localSheetId="8">#REF!</definedName>
    <definedName name="SH47_COMP" localSheetId="4">#REF!</definedName>
    <definedName name="SH47_COMP" localSheetId="9">#REF!</definedName>
    <definedName name="SH47_COMP" localSheetId="5">#REF!</definedName>
    <definedName name="SH47_COMP" localSheetId="3">#REF!</definedName>
    <definedName name="SH47_COMP" localSheetId="11">#REF!</definedName>
    <definedName name="SH47_COMP" localSheetId="7">#REF!</definedName>
    <definedName name="SH47_COMP" localSheetId="2">#REF!</definedName>
    <definedName name="SH47_COMP" localSheetId="10">#REF!</definedName>
    <definedName name="SH47_COMP" localSheetId="6">#REF!</definedName>
    <definedName name="SH47_COMP">#REF!</definedName>
    <definedName name="SH48_" localSheetId="8">#REF!</definedName>
    <definedName name="SH48_" localSheetId="4">#REF!</definedName>
    <definedName name="SH48_" localSheetId="9">#REF!</definedName>
    <definedName name="SH48_" localSheetId="5">#REF!</definedName>
    <definedName name="SH48_" localSheetId="3">#REF!</definedName>
    <definedName name="SH48_" localSheetId="11">#REF!</definedName>
    <definedName name="SH48_" localSheetId="7">#REF!</definedName>
    <definedName name="SH48_" localSheetId="2">#REF!</definedName>
    <definedName name="SH48_" localSheetId="10">#REF!</definedName>
    <definedName name="SH48_" localSheetId="6">#REF!</definedName>
    <definedName name="SH48_">#REF!</definedName>
    <definedName name="sh48__" localSheetId="8">#REF!</definedName>
    <definedName name="sh48__" localSheetId="4">#REF!</definedName>
    <definedName name="sh48__" localSheetId="9">#REF!</definedName>
    <definedName name="sh48__" localSheetId="5">#REF!</definedName>
    <definedName name="sh48__" localSheetId="3">#REF!</definedName>
    <definedName name="sh48__" localSheetId="11">#REF!</definedName>
    <definedName name="sh48__" localSheetId="7">#REF!</definedName>
    <definedName name="sh48__" localSheetId="2">#REF!</definedName>
    <definedName name="sh48__" localSheetId="10">#REF!</definedName>
    <definedName name="sh48__" localSheetId="6">#REF!</definedName>
    <definedName name="sh48__">#REF!</definedName>
    <definedName name="SH48_C" localSheetId="8">#REF!</definedName>
    <definedName name="SH48_C" localSheetId="4">#REF!</definedName>
    <definedName name="SH48_C" localSheetId="9">#REF!</definedName>
    <definedName name="SH48_C" localSheetId="5">#REF!</definedName>
    <definedName name="SH48_C" localSheetId="3">#REF!</definedName>
    <definedName name="SH48_C" localSheetId="11">#REF!</definedName>
    <definedName name="SH48_C" localSheetId="7">#REF!</definedName>
    <definedName name="SH48_C" localSheetId="2">#REF!</definedName>
    <definedName name="SH48_C" localSheetId="10">#REF!</definedName>
    <definedName name="SH48_C" localSheetId="6">#REF!</definedName>
    <definedName name="SH48_C">#REF!</definedName>
    <definedName name="SH48_COMP" localSheetId="8">#REF!</definedName>
    <definedName name="SH48_COMP" localSheetId="4">#REF!</definedName>
    <definedName name="SH48_COMP" localSheetId="9">#REF!</definedName>
    <definedName name="SH48_COMP" localSheetId="5">#REF!</definedName>
    <definedName name="SH48_COMP" localSheetId="3">#REF!</definedName>
    <definedName name="SH48_COMP" localSheetId="11">#REF!</definedName>
    <definedName name="SH48_COMP" localSheetId="7">#REF!</definedName>
    <definedName name="SH48_COMP" localSheetId="2">#REF!</definedName>
    <definedName name="SH48_COMP" localSheetId="10">#REF!</definedName>
    <definedName name="SH48_COMP" localSheetId="6">#REF!</definedName>
    <definedName name="SH48_COMP">#REF!</definedName>
    <definedName name="SH49_" localSheetId="8">#REF!</definedName>
    <definedName name="SH49_" localSheetId="4">#REF!</definedName>
    <definedName name="SH49_" localSheetId="9">#REF!</definedName>
    <definedName name="SH49_" localSheetId="5">#REF!</definedName>
    <definedName name="SH49_" localSheetId="3">#REF!</definedName>
    <definedName name="SH49_" localSheetId="11">#REF!</definedName>
    <definedName name="SH49_" localSheetId="7">#REF!</definedName>
    <definedName name="SH49_" localSheetId="2">#REF!</definedName>
    <definedName name="SH49_" localSheetId="10">#REF!</definedName>
    <definedName name="SH49_" localSheetId="6">#REF!</definedName>
    <definedName name="SH49_">#REF!</definedName>
    <definedName name="sh49__" localSheetId="8">#REF!</definedName>
    <definedName name="sh49__" localSheetId="4">#REF!</definedName>
    <definedName name="sh49__" localSheetId="9">#REF!</definedName>
    <definedName name="sh49__" localSheetId="5">#REF!</definedName>
    <definedName name="sh49__" localSheetId="3">#REF!</definedName>
    <definedName name="sh49__" localSheetId="11">#REF!</definedName>
    <definedName name="sh49__" localSheetId="7">#REF!</definedName>
    <definedName name="sh49__" localSheetId="2">#REF!</definedName>
    <definedName name="sh49__" localSheetId="10">#REF!</definedName>
    <definedName name="sh49__" localSheetId="6">#REF!</definedName>
    <definedName name="sh49__">#REF!</definedName>
    <definedName name="SH49_C" localSheetId="8">#REF!</definedName>
    <definedName name="SH49_C" localSheetId="4">#REF!</definedName>
    <definedName name="SH49_C" localSheetId="9">#REF!</definedName>
    <definedName name="SH49_C" localSheetId="5">#REF!</definedName>
    <definedName name="SH49_C" localSheetId="3">#REF!</definedName>
    <definedName name="SH49_C" localSheetId="11">#REF!</definedName>
    <definedName name="SH49_C" localSheetId="7">#REF!</definedName>
    <definedName name="SH49_C" localSheetId="2">#REF!</definedName>
    <definedName name="SH49_C" localSheetId="10">#REF!</definedName>
    <definedName name="SH49_C" localSheetId="6">#REF!</definedName>
    <definedName name="SH49_C">#REF!</definedName>
    <definedName name="SH49_COMP" localSheetId="8">#REF!</definedName>
    <definedName name="SH49_COMP" localSheetId="4">#REF!</definedName>
    <definedName name="SH49_COMP" localSheetId="9">#REF!</definedName>
    <definedName name="SH49_COMP" localSheetId="5">#REF!</definedName>
    <definedName name="SH49_COMP" localSheetId="3">#REF!</definedName>
    <definedName name="SH49_COMP" localSheetId="11">#REF!</definedName>
    <definedName name="SH49_COMP" localSheetId="7">#REF!</definedName>
    <definedName name="SH49_COMP" localSheetId="2">#REF!</definedName>
    <definedName name="SH49_COMP" localSheetId="10">#REF!</definedName>
    <definedName name="SH49_COMP" localSheetId="6">#REF!</definedName>
    <definedName name="SH49_COMP">#REF!</definedName>
    <definedName name="SH50_" localSheetId="8">#REF!</definedName>
    <definedName name="SH50_" localSheetId="4">#REF!</definedName>
    <definedName name="SH50_" localSheetId="9">#REF!</definedName>
    <definedName name="SH50_" localSheetId="5">#REF!</definedName>
    <definedName name="SH50_" localSheetId="3">#REF!</definedName>
    <definedName name="SH50_" localSheetId="11">#REF!</definedName>
    <definedName name="SH50_" localSheetId="7">#REF!</definedName>
    <definedName name="SH50_" localSheetId="2">#REF!</definedName>
    <definedName name="SH50_" localSheetId="10">#REF!</definedName>
    <definedName name="SH50_" localSheetId="6">#REF!</definedName>
    <definedName name="SH50_">#REF!</definedName>
    <definedName name="sh50__" localSheetId="8">#REF!</definedName>
    <definedName name="sh50__" localSheetId="4">#REF!</definedName>
    <definedName name="sh50__" localSheetId="9">#REF!</definedName>
    <definedName name="sh50__" localSheetId="5">#REF!</definedName>
    <definedName name="sh50__" localSheetId="3">#REF!</definedName>
    <definedName name="sh50__" localSheetId="11">#REF!</definedName>
    <definedName name="sh50__" localSheetId="7">#REF!</definedName>
    <definedName name="sh50__" localSheetId="2">#REF!</definedName>
    <definedName name="sh50__" localSheetId="10">#REF!</definedName>
    <definedName name="sh50__" localSheetId="6">#REF!</definedName>
    <definedName name="sh50__">#REF!</definedName>
    <definedName name="SH50_C" localSheetId="8">#REF!</definedName>
    <definedName name="SH50_C" localSheetId="4">#REF!</definedName>
    <definedName name="SH50_C" localSheetId="9">#REF!</definedName>
    <definedName name="SH50_C" localSheetId="5">#REF!</definedName>
    <definedName name="SH50_C" localSheetId="3">#REF!</definedName>
    <definedName name="SH50_C" localSheetId="11">#REF!</definedName>
    <definedName name="SH50_C" localSheetId="7">#REF!</definedName>
    <definedName name="SH50_C" localSheetId="2">#REF!</definedName>
    <definedName name="SH50_C" localSheetId="10">#REF!</definedName>
    <definedName name="SH50_C" localSheetId="6">#REF!</definedName>
    <definedName name="SH50_C">#REF!</definedName>
    <definedName name="SH50_COMP" localSheetId="8">#REF!</definedName>
    <definedName name="SH50_COMP" localSheetId="4">#REF!</definedName>
    <definedName name="SH50_COMP" localSheetId="9">#REF!</definedName>
    <definedName name="SH50_COMP" localSheetId="5">#REF!</definedName>
    <definedName name="SH50_COMP" localSheetId="3">#REF!</definedName>
    <definedName name="SH50_COMP" localSheetId="11">#REF!</definedName>
    <definedName name="SH50_COMP" localSheetId="7">#REF!</definedName>
    <definedName name="SH50_COMP" localSheetId="2">#REF!</definedName>
    <definedName name="SH50_COMP" localSheetId="10">#REF!</definedName>
    <definedName name="SH50_COMP" localSheetId="6">#REF!</definedName>
    <definedName name="SH50_COMP">#REF!</definedName>
    <definedName name="SH51_" localSheetId="8">#REF!</definedName>
    <definedName name="SH51_" localSheetId="4">#REF!</definedName>
    <definedName name="SH51_" localSheetId="9">#REF!</definedName>
    <definedName name="SH51_" localSheetId="5">#REF!</definedName>
    <definedName name="SH51_" localSheetId="3">#REF!</definedName>
    <definedName name="SH51_" localSheetId="11">#REF!</definedName>
    <definedName name="SH51_" localSheetId="7">#REF!</definedName>
    <definedName name="SH51_" localSheetId="2">#REF!</definedName>
    <definedName name="SH51_" localSheetId="10">#REF!</definedName>
    <definedName name="SH51_" localSheetId="6">#REF!</definedName>
    <definedName name="SH51_">#REF!</definedName>
    <definedName name="sh51__" localSheetId="8">#REF!</definedName>
    <definedName name="sh51__" localSheetId="4">#REF!</definedName>
    <definedName name="sh51__" localSheetId="9">#REF!</definedName>
    <definedName name="sh51__" localSheetId="5">#REF!</definedName>
    <definedName name="sh51__" localSheetId="3">#REF!</definedName>
    <definedName name="sh51__" localSheetId="11">#REF!</definedName>
    <definedName name="sh51__" localSheetId="7">#REF!</definedName>
    <definedName name="sh51__" localSheetId="2">#REF!</definedName>
    <definedName name="sh51__" localSheetId="10">#REF!</definedName>
    <definedName name="sh51__" localSheetId="6">#REF!</definedName>
    <definedName name="sh51__">#REF!</definedName>
    <definedName name="SH51_C" localSheetId="8">#REF!</definedName>
    <definedName name="SH51_C" localSheetId="4">#REF!</definedName>
    <definedName name="SH51_C" localSheetId="9">#REF!</definedName>
    <definedName name="SH51_C" localSheetId="5">#REF!</definedName>
    <definedName name="SH51_C" localSheetId="3">#REF!</definedName>
    <definedName name="SH51_C" localSheetId="11">#REF!</definedName>
    <definedName name="SH51_C" localSheetId="7">#REF!</definedName>
    <definedName name="SH51_C" localSheetId="2">#REF!</definedName>
    <definedName name="SH51_C" localSheetId="10">#REF!</definedName>
    <definedName name="SH51_C" localSheetId="6">#REF!</definedName>
    <definedName name="SH51_C">#REF!</definedName>
    <definedName name="SH51_COMP" localSheetId="8">#REF!</definedName>
    <definedName name="SH51_COMP" localSheetId="4">#REF!</definedName>
    <definedName name="SH51_COMP" localSheetId="9">#REF!</definedName>
    <definedName name="SH51_COMP" localSheetId="5">#REF!</definedName>
    <definedName name="SH51_COMP" localSheetId="3">#REF!</definedName>
    <definedName name="SH51_COMP" localSheetId="11">#REF!</definedName>
    <definedName name="SH51_COMP" localSheetId="7">#REF!</definedName>
    <definedName name="SH51_COMP" localSheetId="2">#REF!</definedName>
    <definedName name="SH51_COMP" localSheetId="10">#REF!</definedName>
    <definedName name="SH51_COMP" localSheetId="6">#REF!</definedName>
    <definedName name="SH51_COMP">#REF!</definedName>
    <definedName name="SH52_" localSheetId="8">#REF!</definedName>
    <definedName name="SH52_" localSheetId="4">#REF!</definedName>
    <definedName name="SH52_" localSheetId="9">#REF!</definedName>
    <definedName name="SH52_" localSheetId="5">#REF!</definedName>
    <definedName name="SH52_" localSheetId="3">#REF!</definedName>
    <definedName name="SH52_" localSheetId="11">#REF!</definedName>
    <definedName name="SH52_" localSheetId="7">#REF!</definedName>
    <definedName name="SH52_" localSheetId="2">#REF!</definedName>
    <definedName name="SH52_" localSheetId="10">#REF!</definedName>
    <definedName name="SH52_" localSheetId="6">#REF!</definedName>
    <definedName name="SH52_">#REF!</definedName>
    <definedName name="sh52__" localSheetId="8">#REF!</definedName>
    <definedName name="sh52__" localSheetId="4">#REF!</definedName>
    <definedName name="sh52__" localSheetId="9">#REF!</definedName>
    <definedName name="sh52__" localSheetId="5">#REF!</definedName>
    <definedName name="sh52__" localSheetId="3">#REF!</definedName>
    <definedName name="sh52__" localSheetId="11">#REF!</definedName>
    <definedName name="sh52__" localSheetId="7">#REF!</definedName>
    <definedName name="sh52__" localSheetId="2">#REF!</definedName>
    <definedName name="sh52__" localSheetId="10">#REF!</definedName>
    <definedName name="sh52__" localSheetId="6">#REF!</definedName>
    <definedName name="sh52__">#REF!</definedName>
    <definedName name="SH52_C" localSheetId="8">#REF!</definedName>
    <definedName name="SH52_C" localSheetId="4">#REF!</definedName>
    <definedName name="SH52_C" localSheetId="9">#REF!</definedName>
    <definedName name="SH52_C" localSheetId="5">#REF!</definedName>
    <definedName name="SH52_C" localSheetId="3">#REF!</definedName>
    <definedName name="SH52_C" localSheetId="11">#REF!</definedName>
    <definedName name="SH52_C" localSheetId="7">#REF!</definedName>
    <definedName name="SH52_C" localSheetId="2">#REF!</definedName>
    <definedName name="SH52_C" localSheetId="10">#REF!</definedName>
    <definedName name="SH52_C" localSheetId="6">#REF!</definedName>
    <definedName name="SH52_C">#REF!</definedName>
    <definedName name="SH52_COMP" localSheetId="8">#REF!</definedName>
    <definedName name="SH52_COMP" localSheetId="4">#REF!</definedName>
    <definedName name="SH52_COMP" localSheetId="9">#REF!</definedName>
    <definedName name="SH52_COMP" localSheetId="5">#REF!</definedName>
    <definedName name="SH52_COMP" localSheetId="3">#REF!</definedName>
    <definedName name="SH52_COMP" localSheetId="11">#REF!</definedName>
    <definedName name="SH52_COMP" localSheetId="7">#REF!</definedName>
    <definedName name="SH52_COMP" localSheetId="2">#REF!</definedName>
    <definedName name="SH52_COMP" localSheetId="10">#REF!</definedName>
    <definedName name="SH52_COMP" localSheetId="6">#REF!</definedName>
    <definedName name="SH52_COMP">#REF!</definedName>
    <definedName name="SH53_" localSheetId="8">#REF!</definedName>
    <definedName name="SH53_" localSheetId="4">#REF!</definedName>
    <definedName name="SH53_" localSheetId="9">#REF!</definedName>
    <definedName name="SH53_" localSheetId="5">#REF!</definedName>
    <definedName name="SH53_" localSheetId="3">#REF!</definedName>
    <definedName name="SH53_" localSheetId="11">#REF!</definedName>
    <definedName name="SH53_" localSheetId="7">#REF!</definedName>
    <definedName name="SH53_" localSheetId="2">#REF!</definedName>
    <definedName name="SH53_" localSheetId="10">#REF!</definedName>
    <definedName name="SH53_" localSheetId="6">#REF!</definedName>
    <definedName name="SH53_">#REF!</definedName>
    <definedName name="sh53__" localSheetId="8">#REF!</definedName>
    <definedName name="sh53__" localSheetId="4">#REF!</definedName>
    <definedName name="sh53__" localSheetId="9">#REF!</definedName>
    <definedName name="sh53__" localSheetId="5">#REF!</definedName>
    <definedName name="sh53__" localSheetId="3">#REF!</definedName>
    <definedName name="sh53__" localSheetId="11">#REF!</definedName>
    <definedName name="sh53__" localSheetId="7">#REF!</definedName>
    <definedName name="sh53__" localSheetId="2">#REF!</definedName>
    <definedName name="sh53__" localSheetId="10">#REF!</definedName>
    <definedName name="sh53__" localSheetId="6">#REF!</definedName>
    <definedName name="sh53__">#REF!</definedName>
    <definedName name="SH53_C" localSheetId="8">#REF!</definedName>
    <definedName name="SH53_C" localSheetId="4">#REF!</definedName>
    <definedName name="SH53_C" localSheetId="9">#REF!</definedName>
    <definedName name="SH53_C" localSheetId="5">#REF!</definedName>
    <definedName name="SH53_C" localSheetId="3">#REF!</definedName>
    <definedName name="SH53_C" localSheetId="11">#REF!</definedName>
    <definedName name="SH53_C" localSheetId="7">#REF!</definedName>
    <definedName name="SH53_C" localSheetId="2">#REF!</definedName>
    <definedName name="SH53_C" localSheetId="10">#REF!</definedName>
    <definedName name="SH53_C" localSheetId="6">#REF!</definedName>
    <definedName name="SH53_C">#REF!</definedName>
    <definedName name="SH53_COMP" localSheetId="8">#REF!</definedName>
    <definedName name="SH53_COMP" localSheetId="4">#REF!</definedName>
    <definedName name="SH53_COMP" localSheetId="9">#REF!</definedName>
    <definedName name="SH53_COMP" localSheetId="5">#REF!</definedName>
    <definedName name="SH53_COMP" localSheetId="3">#REF!</definedName>
    <definedName name="SH53_COMP" localSheetId="11">#REF!</definedName>
    <definedName name="SH53_COMP" localSheetId="7">#REF!</definedName>
    <definedName name="SH53_COMP" localSheetId="2">#REF!</definedName>
    <definedName name="SH53_COMP" localSheetId="10">#REF!</definedName>
    <definedName name="SH53_COMP" localSheetId="6">#REF!</definedName>
    <definedName name="SH53_COMP">#REF!</definedName>
    <definedName name="SH54_" localSheetId="8">#REF!</definedName>
    <definedName name="SH54_" localSheetId="4">#REF!</definedName>
    <definedName name="SH54_" localSheetId="9">#REF!</definedName>
    <definedName name="SH54_" localSheetId="5">#REF!</definedName>
    <definedName name="SH54_" localSheetId="3">#REF!</definedName>
    <definedName name="SH54_" localSheetId="11">#REF!</definedName>
    <definedName name="SH54_" localSheetId="7">#REF!</definedName>
    <definedName name="SH54_" localSheetId="2">#REF!</definedName>
    <definedName name="SH54_" localSheetId="10">#REF!</definedName>
    <definedName name="SH54_" localSheetId="6">#REF!</definedName>
    <definedName name="SH54_">#REF!</definedName>
    <definedName name="sh54__" localSheetId="8">#REF!</definedName>
    <definedName name="sh54__" localSheetId="4">#REF!</definedName>
    <definedName name="sh54__" localSheetId="9">#REF!</definedName>
    <definedName name="sh54__" localSheetId="5">#REF!</definedName>
    <definedName name="sh54__" localSheetId="3">#REF!</definedName>
    <definedName name="sh54__" localSheetId="11">#REF!</definedName>
    <definedName name="sh54__" localSheetId="7">#REF!</definedName>
    <definedName name="sh54__" localSheetId="2">#REF!</definedName>
    <definedName name="sh54__" localSheetId="10">#REF!</definedName>
    <definedName name="sh54__" localSheetId="6">#REF!</definedName>
    <definedName name="sh54__">#REF!</definedName>
    <definedName name="SH54_C" localSheetId="8">#REF!</definedName>
    <definedName name="SH54_C" localSheetId="4">#REF!</definedName>
    <definedName name="SH54_C" localSheetId="9">#REF!</definedName>
    <definedName name="SH54_C" localSheetId="5">#REF!</definedName>
    <definedName name="SH54_C" localSheetId="3">#REF!</definedName>
    <definedName name="SH54_C" localSheetId="11">#REF!</definedName>
    <definedName name="SH54_C" localSheetId="7">#REF!</definedName>
    <definedName name="SH54_C" localSheetId="2">#REF!</definedName>
    <definedName name="SH54_C" localSheetId="10">#REF!</definedName>
    <definedName name="SH54_C" localSheetId="6">#REF!</definedName>
    <definedName name="SH54_C">#REF!</definedName>
    <definedName name="SH54_COMP" localSheetId="8">#REF!</definedName>
    <definedName name="SH54_COMP" localSheetId="4">#REF!</definedName>
    <definedName name="SH54_COMP" localSheetId="9">#REF!</definedName>
    <definedName name="SH54_COMP" localSheetId="5">#REF!</definedName>
    <definedName name="SH54_COMP" localSheetId="3">#REF!</definedName>
    <definedName name="SH54_COMP" localSheetId="11">#REF!</definedName>
    <definedName name="SH54_COMP" localSheetId="7">#REF!</definedName>
    <definedName name="SH54_COMP" localSheetId="2">#REF!</definedName>
    <definedName name="SH54_COMP" localSheetId="10">#REF!</definedName>
    <definedName name="SH54_COMP" localSheetId="6">#REF!</definedName>
    <definedName name="SH54_COMP">#REF!</definedName>
    <definedName name="SH55_" localSheetId="8">#REF!</definedName>
    <definedName name="SH55_" localSheetId="4">#REF!</definedName>
    <definedName name="SH55_" localSheetId="9">#REF!</definedName>
    <definedName name="SH55_" localSheetId="5">#REF!</definedName>
    <definedName name="SH55_" localSheetId="3">#REF!</definedName>
    <definedName name="SH55_" localSheetId="11">#REF!</definedName>
    <definedName name="SH55_" localSheetId="7">#REF!</definedName>
    <definedName name="SH55_" localSheetId="2">#REF!</definedName>
    <definedName name="SH55_" localSheetId="10">#REF!</definedName>
    <definedName name="SH55_" localSheetId="6">#REF!</definedName>
    <definedName name="SH55_">#REF!</definedName>
    <definedName name="sh55__" localSheetId="8">#REF!</definedName>
    <definedName name="sh55__" localSheetId="4">#REF!</definedName>
    <definedName name="sh55__" localSheetId="9">#REF!</definedName>
    <definedName name="sh55__" localSheetId="5">#REF!</definedName>
    <definedName name="sh55__" localSheetId="3">#REF!</definedName>
    <definedName name="sh55__" localSheetId="11">#REF!</definedName>
    <definedName name="sh55__" localSheetId="7">#REF!</definedName>
    <definedName name="sh55__" localSheetId="2">#REF!</definedName>
    <definedName name="sh55__" localSheetId="10">#REF!</definedName>
    <definedName name="sh55__" localSheetId="6">#REF!</definedName>
    <definedName name="sh55__">#REF!</definedName>
    <definedName name="SH55_C" localSheetId="8">#REF!</definedName>
    <definedName name="SH55_C" localSheetId="4">#REF!</definedName>
    <definedName name="SH55_C" localSheetId="9">#REF!</definedName>
    <definedName name="SH55_C" localSheetId="5">#REF!</definedName>
    <definedName name="SH55_C" localSheetId="3">#REF!</definedName>
    <definedName name="SH55_C" localSheetId="11">#REF!</definedName>
    <definedName name="SH55_C" localSheetId="7">#REF!</definedName>
    <definedName name="SH55_C" localSheetId="2">#REF!</definedName>
    <definedName name="SH55_C" localSheetId="10">#REF!</definedName>
    <definedName name="SH55_C" localSheetId="6">#REF!</definedName>
    <definedName name="SH55_C">#REF!</definedName>
    <definedName name="SH55_COMP" localSheetId="8">#REF!</definedName>
    <definedName name="SH55_COMP" localSheetId="4">#REF!</definedName>
    <definedName name="SH55_COMP" localSheetId="9">#REF!</definedName>
    <definedName name="SH55_COMP" localSheetId="5">#REF!</definedName>
    <definedName name="SH55_COMP" localSheetId="3">#REF!</definedName>
    <definedName name="SH55_COMP" localSheetId="11">#REF!</definedName>
    <definedName name="SH55_COMP" localSheetId="7">#REF!</definedName>
    <definedName name="SH55_COMP" localSheetId="2">#REF!</definedName>
    <definedName name="SH55_COMP" localSheetId="10">#REF!</definedName>
    <definedName name="SH55_COMP" localSheetId="6">#REF!</definedName>
    <definedName name="SH55_COMP">#REF!</definedName>
    <definedName name="SH56_" localSheetId="8">#REF!</definedName>
    <definedName name="SH56_" localSheetId="4">#REF!</definedName>
    <definedName name="SH56_" localSheetId="9">#REF!</definedName>
    <definedName name="SH56_" localSheetId="5">#REF!</definedName>
    <definedName name="SH56_" localSheetId="3">#REF!</definedName>
    <definedName name="SH56_" localSheetId="11">#REF!</definedName>
    <definedName name="SH56_" localSheetId="7">#REF!</definedName>
    <definedName name="SH56_" localSheetId="2">#REF!</definedName>
    <definedName name="SH56_" localSheetId="10">#REF!</definedName>
    <definedName name="SH56_" localSheetId="6">#REF!</definedName>
    <definedName name="SH56_">#REF!</definedName>
    <definedName name="sh56__" localSheetId="8">#REF!</definedName>
    <definedName name="sh56__" localSheetId="4">#REF!</definedName>
    <definedName name="sh56__" localSheetId="9">#REF!</definedName>
    <definedName name="sh56__" localSheetId="5">#REF!</definedName>
    <definedName name="sh56__" localSheetId="3">#REF!</definedName>
    <definedName name="sh56__" localSheetId="11">#REF!</definedName>
    <definedName name="sh56__" localSheetId="7">#REF!</definedName>
    <definedName name="sh56__" localSheetId="2">#REF!</definedName>
    <definedName name="sh56__" localSheetId="10">#REF!</definedName>
    <definedName name="sh56__" localSheetId="6">#REF!</definedName>
    <definedName name="sh56__">#REF!</definedName>
    <definedName name="SH56_C" localSheetId="8">#REF!</definedName>
    <definedName name="SH56_C" localSheetId="4">#REF!</definedName>
    <definedName name="SH56_C" localSheetId="9">#REF!</definedName>
    <definedName name="SH56_C" localSheetId="5">#REF!</definedName>
    <definedName name="SH56_C" localSheetId="3">#REF!</definedName>
    <definedName name="SH56_C" localSheetId="11">#REF!</definedName>
    <definedName name="SH56_C" localSheetId="7">#REF!</definedName>
    <definedName name="SH56_C" localSheetId="2">#REF!</definedName>
    <definedName name="SH56_C" localSheetId="10">#REF!</definedName>
    <definedName name="SH56_C" localSheetId="6">#REF!</definedName>
    <definedName name="SH56_C">#REF!</definedName>
    <definedName name="SH56_COMP" localSheetId="8">#REF!</definedName>
    <definedName name="SH56_COMP" localSheetId="4">#REF!</definedName>
    <definedName name="SH56_COMP" localSheetId="9">#REF!</definedName>
    <definedName name="SH56_COMP" localSheetId="5">#REF!</definedName>
    <definedName name="SH56_COMP" localSheetId="3">#REF!</definedName>
    <definedName name="SH56_COMP" localSheetId="11">#REF!</definedName>
    <definedName name="SH56_COMP" localSheetId="7">#REF!</definedName>
    <definedName name="SH56_COMP" localSheetId="2">#REF!</definedName>
    <definedName name="SH56_COMP" localSheetId="10">#REF!</definedName>
    <definedName name="SH56_COMP" localSheetId="6">#REF!</definedName>
    <definedName name="SH56_COMP">#REF!</definedName>
    <definedName name="SH57_" localSheetId="8">#REF!</definedName>
    <definedName name="SH57_" localSheetId="4">#REF!</definedName>
    <definedName name="SH57_" localSheetId="9">#REF!</definedName>
    <definedName name="SH57_" localSheetId="5">#REF!</definedName>
    <definedName name="SH57_" localSheetId="3">#REF!</definedName>
    <definedName name="SH57_" localSheetId="11">#REF!</definedName>
    <definedName name="SH57_" localSheetId="7">#REF!</definedName>
    <definedName name="SH57_" localSheetId="2">#REF!</definedName>
    <definedName name="SH57_" localSheetId="10">#REF!</definedName>
    <definedName name="SH57_" localSheetId="6">#REF!</definedName>
    <definedName name="SH57_">#REF!</definedName>
    <definedName name="sh57__" localSheetId="8">#REF!</definedName>
    <definedName name="sh57__" localSheetId="4">#REF!</definedName>
    <definedName name="sh57__" localSheetId="9">#REF!</definedName>
    <definedName name="sh57__" localSheetId="5">#REF!</definedName>
    <definedName name="sh57__" localSheetId="3">#REF!</definedName>
    <definedName name="sh57__" localSheetId="11">#REF!</definedName>
    <definedName name="sh57__" localSheetId="7">#REF!</definedName>
    <definedName name="sh57__" localSheetId="2">#REF!</definedName>
    <definedName name="sh57__" localSheetId="10">#REF!</definedName>
    <definedName name="sh57__" localSheetId="6">#REF!</definedName>
    <definedName name="sh57__">#REF!</definedName>
    <definedName name="SH57_C" localSheetId="8">#REF!</definedName>
    <definedName name="SH57_C" localSheetId="4">#REF!</definedName>
    <definedName name="SH57_C" localSheetId="9">#REF!</definedName>
    <definedName name="SH57_C" localSheetId="5">#REF!</definedName>
    <definedName name="SH57_C" localSheetId="3">#REF!</definedName>
    <definedName name="SH57_C" localSheetId="11">#REF!</definedName>
    <definedName name="SH57_C" localSheetId="7">#REF!</definedName>
    <definedName name="SH57_C" localSheetId="2">#REF!</definedName>
    <definedName name="SH57_C" localSheetId="10">#REF!</definedName>
    <definedName name="SH57_C" localSheetId="6">#REF!</definedName>
    <definedName name="SH57_C">#REF!</definedName>
    <definedName name="SH57_COMP" localSheetId="8">#REF!</definedName>
    <definedName name="SH57_COMP" localSheetId="4">#REF!</definedName>
    <definedName name="SH57_COMP" localSheetId="9">#REF!</definedName>
    <definedName name="SH57_COMP" localSheetId="5">#REF!</definedName>
    <definedName name="SH57_COMP" localSheetId="3">#REF!</definedName>
    <definedName name="SH57_COMP" localSheetId="11">#REF!</definedName>
    <definedName name="SH57_COMP" localSheetId="7">#REF!</definedName>
    <definedName name="SH57_COMP" localSheetId="2">#REF!</definedName>
    <definedName name="SH57_COMP" localSheetId="10">#REF!</definedName>
    <definedName name="SH57_COMP" localSheetId="6">#REF!</definedName>
    <definedName name="SH57_COMP">#REF!</definedName>
    <definedName name="SH58_" localSheetId="8">#REF!</definedName>
    <definedName name="SH58_" localSheetId="4">#REF!</definedName>
    <definedName name="SH58_" localSheetId="9">#REF!</definedName>
    <definedName name="SH58_" localSheetId="5">#REF!</definedName>
    <definedName name="SH58_" localSheetId="3">#REF!</definedName>
    <definedName name="SH58_" localSheetId="11">#REF!</definedName>
    <definedName name="SH58_" localSheetId="7">#REF!</definedName>
    <definedName name="SH58_" localSheetId="2">#REF!</definedName>
    <definedName name="SH58_" localSheetId="10">#REF!</definedName>
    <definedName name="SH58_" localSheetId="6">#REF!</definedName>
    <definedName name="SH58_">#REF!</definedName>
    <definedName name="sh58__" localSheetId="8">#REF!</definedName>
    <definedName name="sh58__" localSheetId="4">#REF!</definedName>
    <definedName name="sh58__" localSheetId="9">#REF!</definedName>
    <definedName name="sh58__" localSheetId="5">#REF!</definedName>
    <definedName name="sh58__" localSheetId="3">#REF!</definedName>
    <definedName name="sh58__" localSheetId="11">#REF!</definedName>
    <definedName name="sh58__" localSheetId="7">#REF!</definedName>
    <definedName name="sh58__" localSheetId="2">#REF!</definedName>
    <definedName name="sh58__" localSheetId="10">#REF!</definedName>
    <definedName name="sh58__" localSheetId="6">#REF!</definedName>
    <definedName name="sh58__">#REF!</definedName>
    <definedName name="SH58_C" localSheetId="8">#REF!</definedName>
    <definedName name="SH58_C" localSheetId="4">#REF!</definedName>
    <definedName name="SH58_C" localSheetId="9">#REF!</definedName>
    <definedName name="SH58_C" localSheetId="5">#REF!</definedName>
    <definedName name="SH58_C" localSheetId="3">#REF!</definedName>
    <definedName name="SH58_C" localSheetId="11">#REF!</definedName>
    <definedName name="SH58_C" localSheetId="7">#REF!</definedName>
    <definedName name="SH58_C" localSheetId="2">#REF!</definedName>
    <definedName name="SH58_C" localSheetId="10">#REF!</definedName>
    <definedName name="SH58_C" localSheetId="6">#REF!</definedName>
    <definedName name="SH58_C">#REF!</definedName>
    <definedName name="SH58_comp" localSheetId="8">#REF!</definedName>
    <definedName name="SH58_comp" localSheetId="4">#REF!</definedName>
    <definedName name="SH58_comp" localSheetId="9">#REF!</definedName>
    <definedName name="SH58_comp" localSheetId="5">#REF!</definedName>
    <definedName name="SH58_comp" localSheetId="3">#REF!</definedName>
    <definedName name="SH58_comp" localSheetId="11">#REF!</definedName>
    <definedName name="SH58_comp" localSheetId="7">#REF!</definedName>
    <definedName name="SH58_comp" localSheetId="2">#REF!</definedName>
    <definedName name="SH58_comp" localSheetId="10">#REF!</definedName>
    <definedName name="SH58_comp" localSheetId="6">#REF!</definedName>
    <definedName name="SH58_comp">#REF!</definedName>
    <definedName name="SH59_" localSheetId="8">#REF!</definedName>
    <definedName name="SH59_" localSheetId="4">#REF!</definedName>
    <definedName name="SH59_" localSheetId="9">#REF!</definedName>
    <definedName name="SH59_" localSheetId="5">#REF!</definedName>
    <definedName name="SH59_" localSheetId="3">#REF!</definedName>
    <definedName name="SH59_" localSheetId="11">#REF!</definedName>
    <definedName name="SH59_" localSheetId="7">#REF!</definedName>
    <definedName name="SH59_" localSheetId="2">#REF!</definedName>
    <definedName name="SH59_" localSheetId="10">#REF!</definedName>
    <definedName name="SH59_" localSheetId="6">#REF!</definedName>
    <definedName name="SH59_">#REF!</definedName>
    <definedName name="sh59__" localSheetId="8">#REF!</definedName>
    <definedName name="sh59__" localSheetId="4">#REF!</definedName>
    <definedName name="sh59__" localSheetId="9">#REF!</definedName>
    <definedName name="sh59__" localSheetId="5">#REF!</definedName>
    <definedName name="sh59__" localSheetId="3">#REF!</definedName>
    <definedName name="sh59__" localSheetId="11">#REF!</definedName>
    <definedName name="sh59__" localSheetId="7">#REF!</definedName>
    <definedName name="sh59__" localSheetId="2">#REF!</definedName>
    <definedName name="sh59__" localSheetId="10">#REF!</definedName>
    <definedName name="sh59__" localSheetId="6">#REF!</definedName>
    <definedName name="sh59__">#REF!</definedName>
    <definedName name="SH59_C" localSheetId="8">#REF!</definedName>
    <definedName name="SH59_C" localSheetId="4">#REF!</definedName>
    <definedName name="SH59_C" localSheetId="9">#REF!</definedName>
    <definedName name="SH59_C" localSheetId="5">#REF!</definedName>
    <definedName name="SH59_C" localSheetId="3">#REF!</definedName>
    <definedName name="SH59_C" localSheetId="11">#REF!</definedName>
    <definedName name="SH59_C" localSheetId="7">#REF!</definedName>
    <definedName name="SH59_C" localSheetId="2">#REF!</definedName>
    <definedName name="SH59_C" localSheetId="10">#REF!</definedName>
    <definedName name="SH59_C" localSheetId="6">#REF!</definedName>
    <definedName name="SH59_C">#REF!</definedName>
    <definedName name="SH59_COMP" localSheetId="8">#REF!</definedName>
    <definedName name="SH59_COMP" localSheetId="4">#REF!</definedName>
    <definedName name="SH59_COMP" localSheetId="9">#REF!</definedName>
    <definedName name="SH59_COMP" localSheetId="5">#REF!</definedName>
    <definedName name="SH59_COMP" localSheetId="3">#REF!</definedName>
    <definedName name="SH59_COMP" localSheetId="11">#REF!</definedName>
    <definedName name="SH59_COMP" localSheetId="7">#REF!</definedName>
    <definedName name="SH59_COMP" localSheetId="2">#REF!</definedName>
    <definedName name="SH59_COMP" localSheetId="10">#REF!</definedName>
    <definedName name="SH59_COMP" localSheetId="6">#REF!</definedName>
    <definedName name="SH59_COMP">#REF!</definedName>
    <definedName name="SH60_" localSheetId="8">#REF!</definedName>
    <definedName name="SH60_" localSheetId="4">#REF!</definedName>
    <definedName name="SH60_" localSheetId="9">#REF!</definedName>
    <definedName name="SH60_" localSheetId="5">#REF!</definedName>
    <definedName name="SH60_" localSheetId="3">#REF!</definedName>
    <definedName name="SH60_" localSheetId="11">#REF!</definedName>
    <definedName name="SH60_" localSheetId="7">#REF!</definedName>
    <definedName name="SH60_" localSheetId="2">#REF!</definedName>
    <definedName name="SH60_" localSheetId="10">#REF!</definedName>
    <definedName name="SH60_" localSheetId="6">#REF!</definedName>
    <definedName name="SH60_">#REF!</definedName>
    <definedName name="sh60__" localSheetId="8">#REF!</definedName>
    <definedName name="sh60__" localSheetId="4">#REF!</definedName>
    <definedName name="sh60__" localSheetId="9">#REF!</definedName>
    <definedName name="sh60__" localSheetId="5">#REF!</definedName>
    <definedName name="sh60__" localSheetId="3">#REF!</definedName>
    <definedName name="sh60__" localSheetId="11">#REF!</definedName>
    <definedName name="sh60__" localSheetId="7">#REF!</definedName>
    <definedName name="sh60__" localSheetId="2">#REF!</definedName>
    <definedName name="sh60__" localSheetId="10">#REF!</definedName>
    <definedName name="sh60__" localSheetId="6">#REF!</definedName>
    <definedName name="sh60__">#REF!</definedName>
    <definedName name="SH60_C" localSheetId="8">#REF!</definedName>
    <definedName name="SH60_C" localSheetId="4">#REF!</definedName>
    <definedName name="SH60_C" localSheetId="9">#REF!</definedName>
    <definedName name="SH60_C" localSheetId="5">#REF!</definedName>
    <definedName name="SH60_C" localSheetId="3">#REF!</definedName>
    <definedName name="SH60_C" localSheetId="11">#REF!</definedName>
    <definedName name="SH60_C" localSheetId="7">#REF!</definedName>
    <definedName name="SH60_C" localSheetId="2">#REF!</definedName>
    <definedName name="SH60_C" localSheetId="10">#REF!</definedName>
    <definedName name="SH60_C" localSheetId="6">#REF!</definedName>
    <definedName name="SH60_C">#REF!</definedName>
    <definedName name="SH60_COMP" localSheetId="8">#REF!</definedName>
    <definedName name="SH60_COMP" localSheetId="4">#REF!</definedName>
    <definedName name="SH60_COMP" localSheetId="9">#REF!</definedName>
    <definedName name="SH60_COMP" localSheetId="5">#REF!</definedName>
    <definedName name="SH60_COMP" localSheetId="3">#REF!</definedName>
    <definedName name="SH60_COMP" localSheetId="11">#REF!</definedName>
    <definedName name="SH60_COMP" localSheetId="7">#REF!</definedName>
    <definedName name="SH60_COMP" localSheetId="2">#REF!</definedName>
    <definedName name="SH60_COMP" localSheetId="10">#REF!</definedName>
    <definedName name="SH60_COMP" localSheetId="6">#REF!</definedName>
    <definedName name="SH60_COMP">#REF!</definedName>
    <definedName name="SH61_" localSheetId="8">#REF!</definedName>
    <definedName name="SH61_" localSheetId="4">#REF!</definedName>
    <definedName name="SH61_" localSheetId="9">#REF!</definedName>
    <definedName name="SH61_" localSheetId="5">#REF!</definedName>
    <definedName name="SH61_" localSheetId="3">#REF!</definedName>
    <definedName name="SH61_" localSheetId="11">#REF!</definedName>
    <definedName name="SH61_" localSheetId="7">#REF!</definedName>
    <definedName name="SH61_" localSheetId="2">#REF!</definedName>
    <definedName name="SH61_" localSheetId="10">#REF!</definedName>
    <definedName name="SH61_" localSheetId="6">#REF!</definedName>
    <definedName name="SH61_">#REF!</definedName>
    <definedName name="sh61__" localSheetId="8">#REF!</definedName>
    <definedName name="sh61__" localSheetId="4">#REF!</definedName>
    <definedName name="sh61__" localSheetId="9">#REF!</definedName>
    <definedName name="sh61__" localSheetId="5">#REF!</definedName>
    <definedName name="sh61__" localSheetId="3">#REF!</definedName>
    <definedName name="sh61__" localSheetId="11">#REF!</definedName>
    <definedName name="sh61__" localSheetId="7">#REF!</definedName>
    <definedName name="sh61__" localSheetId="2">#REF!</definedName>
    <definedName name="sh61__" localSheetId="10">#REF!</definedName>
    <definedName name="sh61__" localSheetId="6">#REF!</definedName>
    <definedName name="sh61__">#REF!</definedName>
    <definedName name="SH61_C" localSheetId="8">#REF!</definedName>
    <definedName name="SH61_C" localSheetId="4">#REF!</definedName>
    <definedName name="SH61_C" localSheetId="9">#REF!</definedName>
    <definedName name="SH61_C" localSheetId="5">#REF!</definedName>
    <definedName name="SH61_C" localSheetId="3">#REF!</definedName>
    <definedName name="SH61_C" localSheetId="11">#REF!</definedName>
    <definedName name="SH61_C" localSheetId="7">#REF!</definedName>
    <definedName name="SH61_C" localSheetId="2">#REF!</definedName>
    <definedName name="SH61_C" localSheetId="10">#REF!</definedName>
    <definedName name="SH61_C" localSheetId="6">#REF!</definedName>
    <definedName name="SH61_C">#REF!</definedName>
    <definedName name="SH61_COMP" localSheetId="8">#REF!</definedName>
    <definedName name="SH61_COMP" localSheetId="4">#REF!</definedName>
    <definedName name="SH61_COMP" localSheetId="9">#REF!</definedName>
    <definedName name="SH61_COMP" localSheetId="5">#REF!</definedName>
    <definedName name="SH61_COMP" localSheetId="3">#REF!</definedName>
    <definedName name="SH61_COMP" localSheetId="11">#REF!</definedName>
    <definedName name="SH61_COMP" localSheetId="7">#REF!</definedName>
    <definedName name="SH61_COMP" localSheetId="2">#REF!</definedName>
    <definedName name="SH61_COMP" localSheetId="10">#REF!</definedName>
    <definedName name="SH61_COMP" localSheetId="6">#REF!</definedName>
    <definedName name="SH61_COMP">#REF!</definedName>
    <definedName name="SH62_" localSheetId="8">#REF!</definedName>
    <definedName name="SH62_" localSheetId="4">#REF!</definedName>
    <definedName name="SH62_" localSheetId="9">#REF!</definedName>
    <definedName name="SH62_" localSheetId="5">#REF!</definedName>
    <definedName name="SH62_" localSheetId="3">#REF!</definedName>
    <definedName name="SH62_" localSheetId="11">#REF!</definedName>
    <definedName name="SH62_" localSheetId="7">#REF!</definedName>
    <definedName name="SH62_" localSheetId="2">#REF!</definedName>
    <definedName name="SH62_" localSheetId="10">#REF!</definedName>
    <definedName name="SH62_" localSheetId="6">#REF!</definedName>
    <definedName name="SH62_">#REF!</definedName>
    <definedName name="sh62__" localSheetId="8">#REF!</definedName>
    <definedName name="sh62__" localSheetId="4">#REF!</definedName>
    <definedName name="sh62__" localSheetId="9">#REF!</definedName>
    <definedName name="sh62__" localSheetId="5">#REF!</definedName>
    <definedName name="sh62__" localSheetId="3">#REF!</definedName>
    <definedName name="sh62__" localSheetId="11">#REF!</definedName>
    <definedName name="sh62__" localSheetId="7">#REF!</definedName>
    <definedName name="sh62__" localSheetId="2">#REF!</definedName>
    <definedName name="sh62__" localSheetId="10">#REF!</definedName>
    <definedName name="sh62__" localSheetId="6">#REF!</definedName>
    <definedName name="sh62__">#REF!</definedName>
    <definedName name="SH62_C" localSheetId="8">#REF!</definedName>
    <definedName name="SH62_C" localSheetId="4">#REF!</definedName>
    <definedName name="SH62_C" localSheetId="9">#REF!</definedName>
    <definedName name="SH62_C" localSheetId="5">#REF!</definedName>
    <definedName name="SH62_C" localSheetId="3">#REF!</definedName>
    <definedName name="SH62_C" localSheetId="11">#REF!</definedName>
    <definedName name="SH62_C" localSheetId="7">#REF!</definedName>
    <definedName name="SH62_C" localSheetId="2">#REF!</definedName>
    <definedName name="SH62_C" localSheetId="10">#REF!</definedName>
    <definedName name="SH62_C" localSheetId="6">#REF!</definedName>
    <definedName name="SH62_C">#REF!</definedName>
    <definedName name="SH62_COMP" localSheetId="8">#REF!</definedName>
    <definedName name="SH62_COMP" localSheetId="4">#REF!</definedName>
    <definedName name="SH62_COMP" localSheetId="9">#REF!</definedName>
    <definedName name="SH62_COMP" localSheetId="5">#REF!</definedName>
    <definedName name="SH62_COMP" localSheetId="3">#REF!</definedName>
    <definedName name="SH62_COMP" localSheetId="11">#REF!</definedName>
    <definedName name="SH62_COMP" localSheetId="7">#REF!</definedName>
    <definedName name="SH62_COMP" localSheetId="2">#REF!</definedName>
    <definedName name="SH62_COMP" localSheetId="10">#REF!</definedName>
    <definedName name="SH62_COMP" localSheetId="6">#REF!</definedName>
    <definedName name="SH62_COMP">#REF!</definedName>
    <definedName name="SH63_" localSheetId="8">#REF!</definedName>
    <definedName name="SH63_" localSheetId="4">#REF!</definedName>
    <definedName name="SH63_" localSheetId="9">#REF!</definedName>
    <definedName name="SH63_" localSheetId="5">#REF!</definedName>
    <definedName name="SH63_" localSheetId="3">#REF!</definedName>
    <definedName name="SH63_" localSheetId="11">#REF!</definedName>
    <definedName name="SH63_" localSheetId="7">#REF!</definedName>
    <definedName name="SH63_" localSheetId="2">#REF!</definedName>
    <definedName name="SH63_" localSheetId="10">#REF!</definedName>
    <definedName name="SH63_" localSheetId="6">#REF!</definedName>
    <definedName name="SH63_">#REF!</definedName>
    <definedName name="sh63__" localSheetId="8">#REF!</definedName>
    <definedName name="sh63__" localSheetId="4">#REF!</definedName>
    <definedName name="sh63__" localSheetId="9">#REF!</definedName>
    <definedName name="sh63__" localSheetId="5">#REF!</definedName>
    <definedName name="sh63__" localSheetId="3">#REF!</definedName>
    <definedName name="sh63__" localSheetId="11">#REF!</definedName>
    <definedName name="sh63__" localSheetId="7">#REF!</definedName>
    <definedName name="sh63__" localSheetId="2">#REF!</definedName>
    <definedName name="sh63__" localSheetId="10">#REF!</definedName>
    <definedName name="sh63__" localSheetId="6">#REF!</definedName>
    <definedName name="sh63__">#REF!</definedName>
    <definedName name="SH63_C" localSheetId="8">#REF!</definedName>
    <definedName name="SH63_C" localSheetId="4">#REF!</definedName>
    <definedName name="SH63_C" localSheetId="9">#REF!</definedName>
    <definedName name="SH63_C" localSheetId="5">#REF!</definedName>
    <definedName name="SH63_C" localSheetId="3">#REF!</definedName>
    <definedName name="SH63_C" localSheetId="11">#REF!</definedName>
    <definedName name="SH63_C" localSheetId="7">#REF!</definedName>
    <definedName name="SH63_C" localSheetId="2">#REF!</definedName>
    <definedName name="SH63_C" localSheetId="10">#REF!</definedName>
    <definedName name="SH63_C" localSheetId="6">#REF!</definedName>
    <definedName name="SH63_C">#REF!</definedName>
    <definedName name="SH63_COMP" localSheetId="8">#REF!</definedName>
    <definedName name="SH63_COMP" localSheetId="4">#REF!</definedName>
    <definedName name="SH63_COMP" localSheetId="9">#REF!</definedName>
    <definedName name="SH63_COMP" localSheetId="5">#REF!</definedName>
    <definedName name="SH63_COMP" localSheetId="3">#REF!</definedName>
    <definedName name="SH63_COMP" localSheetId="11">#REF!</definedName>
    <definedName name="SH63_COMP" localSheetId="7">#REF!</definedName>
    <definedName name="SH63_COMP" localSheetId="2">#REF!</definedName>
    <definedName name="SH63_COMP" localSheetId="10">#REF!</definedName>
    <definedName name="SH63_COMP" localSheetId="6">#REF!</definedName>
    <definedName name="SH63_COMP">#REF!</definedName>
    <definedName name="SH64_" localSheetId="8">#REF!</definedName>
    <definedName name="SH64_" localSheetId="4">#REF!</definedName>
    <definedName name="SH64_" localSheetId="9">#REF!</definedName>
    <definedName name="SH64_" localSheetId="5">#REF!</definedName>
    <definedName name="SH64_" localSheetId="3">#REF!</definedName>
    <definedName name="SH64_" localSheetId="11">#REF!</definedName>
    <definedName name="SH64_" localSheetId="7">#REF!</definedName>
    <definedName name="SH64_" localSheetId="2">#REF!</definedName>
    <definedName name="SH64_" localSheetId="10">#REF!</definedName>
    <definedName name="SH64_" localSheetId="6">#REF!</definedName>
    <definedName name="SH64_">#REF!</definedName>
    <definedName name="sh64__" localSheetId="8">#REF!</definedName>
    <definedName name="sh64__" localSheetId="4">#REF!</definedName>
    <definedName name="sh64__" localSheetId="9">#REF!</definedName>
    <definedName name="sh64__" localSheetId="5">#REF!</definedName>
    <definedName name="sh64__" localSheetId="3">#REF!</definedName>
    <definedName name="sh64__" localSheetId="11">#REF!</definedName>
    <definedName name="sh64__" localSheetId="7">#REF!</definedName>
    <definedName name="sh64__" localSheetId="2">#REF!</definedName>
    <definedName name="sh64__" localSheetId="10">#REF!</definedName>
    <definedName name="sh64__" localSheetId="6">#REF!</definedName>
    <definedName name="sh64__">#REF!</definedName>
    <definedName name="SH64_C" localSheetId="8">#REF!</definedName>
    <definedName name="SH64_C" localSheetId="4">#REF!</definedName>
    <definedName name="SH64_C" localSheetId="9">#REF!</definedName>
    <definedName name="SH64_C" localSheetId="5">#REF!</definedName>
    <definedName name="SH64_C" localSheetId="3">#REF!</definedName>
    <definedName name="SH64_C" localSheetId="11">#REF!</definedName>
    <definedName name="SH64_C" localSheetId="7">#REF!</definedName>
    <definedName name="SH64_C" localSheetId="2">#REF!</definedName>
    <definedName name="SH64_C" localSheetId="10">#REF!</definedName>
    <definedName name="SH64_C" localSheetId="6">#REF!</definedName>
    <definedName name="SH64_C">#REF!</definedName>
    <definedName name="SH64_COMP" localSheetId="8">#REF!</definedName>
    <definedName name="SH64_COMP" localSheetId="4">#REF!</definedName>
    <definedName name="SH64_COMP" localSheetId="9">#REF!</definedName>
    <definedName name="SH64_COMP" localSheetId="5">#REF!</definedName>
    <definedName name="SH64_COMP" localSheetId="3">#REF!</definedName>
    <definedName name="SH64_COMP" localSheetId="11">#REF!</definedName>
    <definedName name="SH64_COMP" localSheetId="7">#REF!</definedName>
    <definedName name="SH64_COMP" localSheetId="2">#REF!</definedName>
    <definedName name="SH64_COMP" localSheetId="10">#REF!</definedName>
    <definedName name="SH64_COMP" localSheetId="6">#REF!</definedName>
    <definedName name="SH64_COMP">#REF!</definedName>
    <definedName name="SH65_" localSheetId="8">#REF!</definedName>
    <definedName name="SH65_" localSheetId="4">#REF!</definedName>
    <definedName name="SH65_" localSheetId="9">#REF!</definedName>
    <definedName name="SH65_" localSheetId="5">#REF!</definedName>
    <definedName name="SH65_" localSheetId="3">#REF!</definedName>
    <definedName name="SH65_" localSheetId="11">#REF!</definedName>
    <definedName name="SH65_" localSheetId="7">#REF!</definedName>
    <definedName name="SH65_" localSheetId="2">#REF!</definedName>
    <definedName name="SH65_" localSheetId="10">#REF!</definedName>
    <definedName name="SH65_" localSheetId="6">#REF!</definedName>
    <definedName name="SH65_">#REF!</definedName>
    <definedName name="sh65__" localSheetId="8">#REF!</definedName>
    <definedName name="sh65__" localSheetId="4">#REF!</definedName>
    <definedName name="sh65__" localSheetId="9">#REF!</definedName>
    <definedName name="sh65__" localSheetId="5">#REF!</definedName>
    <definedName name="sh65__" localSheetId="3">#REF!</definedName>
    <definedName name="sh65__" localSheetId="11">#REF!</definedName>
    <definedName name="sh65__" localSheetId="7">#REF!</definedName>
    <definedName name="sh65__" localSheetId="2">#REF!</definedName>
    <definedName name="sh65__" localSheetId="10">#REF!</definedName>
    <definedName name="sh65__" localSheetId="6">#REF!</definedName>
    <definedName name="sh65__">#REF!</definedName>
    <definedName name="SH65_C" localSheetId="8">#REF!</definedName>
    <definedName name="SH65_C" localSheetId="4">#REF!</definedName>
    <definedName name="SH65_C" localSheetId="9">#REF!</definedName>
    <definedName name="SH65_C" localSheetId="5">#REF!</definedName>
    <definedName name="SH65_C" localSheetId="3">#REF!</definedName>
    <definedName name="SH65_C" localSheetId="11">#REF!</definedName>
    <definedName name="SH65_C" localSheetId="7">#REF!</definedName>
    <definedName name="SH65_C" localSheetId="2">#REF!</definedName>
    <definedName name="SH65_C" localSheetId="10">#REF!</definedName>
    <definedName name="SH65_C" localSheetId="6">#REF!</definedName>
    <definedName name="SH65_C">#REF!</definedName>
    <definedName name="SH65_COMP" localSheetId="8">#REF!</definedName>
    <definedName name="SH65_COMP" localSheetId="4">#REF!</definedName>
    <definedName name="SH65_COMP" localSheetId="9">#REF!</definedName>
    <definedName name="SH65_COMP" localSheetId="5">#REF!</definedName>
    <definedName name="SH65_COMP" localSheetId="3">#REF!</definedName>
    <definedName name="SH65_COMP" localSheetId="11">#REF!</definedName>
    <definedName name="SH65_COMP" localSheetId="7">#REF!</definedName>
    <definedName name="SH65_COMP" localSheetId="2">#REF!</definedName>
    <definedName name="SH65_COMP" localSheetId="10">#REF!</definedName>
    <definedName name="SH65_COMP" localSheetId="6">#REF!</definedName>
    <definedName name="SH65_COMP">#REF!</definedName>
    <definedName name="SH66_" localSheetId="8">#REF!</definedName>
    <definedName name="SH66_" localSheetId="4">#REF!</definedName>
    <definedName name="SH66_" localSheetId="9">#REF!</definedName>
    <definedName name="SH66_" localSheetId="5">#REF!</definedName>
    <definedName name="SH66_" localSheetId="3">#REF!</definedName>
    <definedName name="SH66_" localSheetId="11">#REF!</definedName>
    <definedName name="SH66_" localSheetId="7">#REF!</definedName>
    <definedName name="SH66_" localSheetId="2">#REF!</definedName>
    <definedName name="SH66_" localSheetId="10">#REF!</definedName>
    <definedName name="SH66_" localSheetId="6">#REF!</definedName>
    <definedName name="SH66_">#REF!</definedName>
    <definedName name="sh66__" localSheetId="8">#REF!</definedName>
    <definedName name="sh66__" localSheetId="4">#REF!</definedName>
    <definedName name="sh66__" localSheetId="9">#REF!</definedName>
    <definedName name="sh66__" localSheetId="5">#REF!</definedName>
    <definedName name="sh66__" localSheetId="3">#REF!</definedName>
    <definedName name="sh66__" localSheetId="11">#REF!</definedName>
    <definedName name="sh66__" localSheetId="7">#REF!</definedName>
    <definedName name="sh66__" localSheetId="2">#REF!</definedName>
    <definedName name="sh66__" localSheetId="10">#REF!</definedName>
    <definedName name="sh66__" localSheetId="6">#REF!</definedName>
    <definedName name="sh66__">#REF!</definedName>
    <definedName name="SH66_C" localSheetId="8">#REF!</definedName>
    <definedName name="SH66_C" localSheetId="4">#REF!</definedName>
    <definedName name="SH66_C" localSheetId="9">#REF!</definedName>
    <definedName name="SH66_C" localSheetId="5">#REF!</definedName>
    <definedName name="SH66_C" localSheetId="3">#REF!</definedName>
    <definedName name="SH66_C" localSheetId="11">#REF!</definedName>
    <definedName name="SH66_C" localSheetId="7">#REF!</definedName>
    <definedName name="SH66_C" localSheetId="2">#REF!</definedName>
    <definedName name="SH66_C" localSheetId="10">#REF!</definedName>
    <definedName name="SH66_C" localSheetId="6">#REF!</definedName>
    <definedName name="SH66_C">#REF!</definedName>
    <definedName name="SH66_COMP" localSheetId="8">#REF!</definedName>
    <definedName name="SH66_COMP" localSheetId="4">#REF!</definedName>
    <definedName name="SH66_COMP" localSheetId="9">#REF!</definedName>
    <definedName name="SH66_COMP" localSheetId="5">#REF!</definedName>
    <definedName name="SH66_COMP" localSheetId="3">#REF!</definedName>
    <definedName name="SH66_COMP" localSheetId="11">#REF!</definedName>
    <definedName name="SH66_COMP" localSheetId="7">#REF!</definedName>
    <definedName name="SH66_COMP" localSheetId="2">#REF!</definedName>
    <definedName name="SH66_COMP" localSheetId="10">#REF!</definedName>
    <definedName name="SH66_COMP" localSheetId="6">#REF!</definedName>
    <definedName name="SH66_COMP">#REF!</definedName>
    <definedName name="SH67_" localSheetId="8">#REF!</definedName>
    <definedName name="SH67_" localSheetId="4">#REF!</definedName>
    <definedName name="SH67_" localSheetId="9">#REF!</definedName>
    <definedName name="SH67_" localSheetId="5">#REF!</definedName>
    <definedName name="SH67_" localSheetId="3">#REF!</definedName>
    <definedName name="SH67_" localSheetId="11">#REF!</definedName>
    <definedName name="SH67_" localSheetId="7">#REF!</definedName>
    <definedName name="SH67_" localSheetId="2">#REF!</definedName>
    <definedName name="SH67_" localSheetId="10">#REF!</definedName>
    <definedName name="SH67_" localSheetId="6">#REF!</definedName>
    <definedName name="SH67_">#REF!</definedName>
    <definedName name="sh67__" localSheetId="8">#REF!</definedName>
    <definedName name="sh67__" localSheetId="4">#REF!</definedName>
    <definedName name="sh67__" localSheetId="9">#REF!</definedName>
    <definedName name="sh67__" localSheetId="5">#REF!</definedName>
    <definedName name="sh67__" localSheetId="3">#REF!</definedName>
    <definedName name="sh67__" localSheetId="11">#REF!</definedName>
    <definedName name="sh67__" localSheetId="7">#REF!</definedName>
    <definedName name="sh67__" localSheetId="2">#REF!</definedName>
    <definedName name="sh67__" localSheetId="10">#REF!</definedName>
    <definedName name="sh67__" localSheetId="6">#REF!</definedName>
    <definedName name="sh67__">#REF!</definedName>
    <definedName name="SH67_C" localSheetId="8">#REF!</definedName>
    <definedName name="SH67_C" localSheetId="4">#REF!</definedName>
    <definedName name="SH67_C" localSheetId="9">#REF!</definedName>
    <definedName name="SH67_C" localSheetId="5">#REF!</definedName>
    <definedName name="SH67_C" localSheetId="3">#REF!</definedName>
    <definedName name="SH67_C" localSheetId="11">#REF!</definedName>
    <definedName name="SH67_C" localSheetId="7">#REF!</definedName>
    <definedName name="SH67_C" localSheetId="2">#REF!</definedName>
    <definedName name="SH67_C" localSheetId="10">#REF!</definedName>
    <definedName name="SH67_C" localSheetId="6">#REF!</definedName>
    <definedName name="SH67_C">#REF!</definedName>
    <definedName name="SH67_comp" localSheetId="8">#REF!</definedName>
    <definedName name="SH67_comp" localSheetId="4">#REF!</definedName>
    <definedName name="SH67_comp" localSheetId="9">#REF!</definedName>
    <definedName name="SH67_comp" localSheetId="5">#REF!</definedName>
    <definedName name="SH67_comp" localSheetId="3">#REF!</definedName>
    <definedName name="SH67_comp" localSheetId="11">#REF!</definedName>
    <definedName name="SH67_comp" localSheetId="7">#REF!</definedName>
    <definedName name="SH67_comp" localSheetId="2">#REF!</definedName>
    <definedName name="SH67_comp" localSheetId="10">#REF!</definedName>
    <definedName name="SH67_comp" localSheetId="6">#REF!</definedName>
    <definedName name="SH67_comp">#REF!</definedName>
    <definedName name="SH68_" localSheetId="8">#REF!</definedName>
    <definedName name="SH68_" localSheetId="4">#REF!</definedName>
    <definedName name="SH68_" localSheetId="9">#REF!</definedName>
    <definedName name="SH68_" localSheetId="5">#REF!</definedName>
    <definedName name="SH68_" localSheetId="3">#REF!</definedName>
    <definedName name="SH68_" localSheetId="11">#REF!</definedName>
    <definedName name="SH68_" localSheetId="7">#REF!</definedName>
    <definedName name="SH68_" localSheetId="2">#REF!</definedName>
    <definedName name="SH68_" localSheetId="10">#REF!</definedName>
    <definedName name="SH68_" localSheetId="6">#REF!</definedName>
    <definedName name="SH68_">#REF!</definedName>
    <definedName name="sh68__" localSheetId="8">#REF!</definedName>
    <definedName name="sh68__" localSheetId="4">#REF!</definedName>
    <definedName name="sh68__" localSheetId="9">#REF!</definedName>
    <definedName name="sh68__" localSheetId="5">#REF!</definedName>
    <definedName name="sh68__" localSheetId="3">#REF!</definedName>
    <definedName name="sh68__" localSheetId="11">#REF!</definedName>
    <definedName name="sh68__" localSheetId="7">#REF!</definedName>
    <definedName name="sh68__" localSheetId="2">#REF!</definedName>
    <definedName name="sh68__" localSheetId="10">#REF!</definedName>
    <definedName name="sh68__" localSheetId="6">#REF!</definedName>
    <definedName name="sh68__">#REF!</definedName>
    <definedName name="SH68_C" localSheetId="8">#REF!</definedName>
    <definedName name="SH68_C" localSheetId="4">#REF!</definedName>
    <definedName name="SH68_C" localSheetId="9">#REF!</definedName>
    <definedName name="SH68_C" localSheetId="5">#REF!</definedName>
    <definedName name="SH68_C" localSheetId="3">#REF!</definedName>
    <definedName name="SH68_C" localSheetId="11">#REF!</definedName>
    <definedName name="SH68_C" localSheetId="7">#REF!</definedName>
    <definedName name="SH68_C" localSheetId="2">#REF!</definedName>
    <definedName name="SH68_C" localSheetId="10">#REF!</definedName>
    <definedName name="SH68_C" localSheetId="6">#REF!</definedName>
    <definedName name="SH68_C">#REF!</definedName>
    <definedName name="SH68_COMP" localSheetId="8">#REF!</definedName>
    <definedName name="SH68_COMP" localSheetId="4">#REF!</definedName>
    <definedName name="SH68_COMP" localSheetId="9">#REF!</definedName>
    <definedName name="SH68_COMP" localSheetId="5">#REF!</definedName>
    <definedName name="SH68_COMP" localSheetId="3">#REF!</definedName>
    <definedName name="SH68_COMP" localSheetId="11">#REF!</definedName>
    <definedName name="SH68_COMP" localSheetId="7">#REF!</definedName>
    <definedName name="SH68_COMP" localSheetId="2">#REF!</definedName>
    <definedName name="SH68_COMP" localSheetId="10">#REF!</definedName>
    <definedName name="SH68_COMP" localSheetId="6">#REF!</definedName>
    <definedName name="SH68_COMP">#REF!</definedName>
    <definedName name="SH69_" localSheetId="8">#REF!</definedName>
    <definedName name="SH69_" localSheetId="4">#REF!</definedName>
    <definedName name="SH69_" localSheetId="9">#REF!</definedName>
    <definedName name="SH69_" localSheetId="5">#REF!</definedName>
    <definedName name="SH69_" localSheetId="3">#REF!</definedName>
    <definedName name="SH69_" localSheetId="11">#REF!</definedName>
    <definedName name="SH69_" localSheetId="7">#REF!</definedName>
    <definedName name="SH69_" localSheetId="2">#REF!</definedName>
    <definedName name="SH69_" localSheetId="10">#REF!</definedName>
    <definedName name="SH69_" localSheetId="6">#REF!</definedName>
    <definedName name="SH69_">#REF!</definedName>
    <definedName name="sh69__" localSheetId="8">#REF!</definedName>
    <definedName name="sh69__" localSheetId="4">#REF!</definedName>
    <definedName name="sh69__" localSheetId="9">#REF!</definedName>
    <definedName name="sh69__" localSheetId="5">#REF!</definedName>
    <definedName name="sh69__" localSheetId="3">#REF!</definedName>
    <definedName name="sh69__" localSheetId="11">#REF!</definedName>
    <definedName name="sh69__" localSheetId="7">#REF!</definedName>
    <definedName name="sh69__" localSheetId="2">#REF!</definedName>
    <definedName name="sh69__" localSheetId="10">#REF!</definedName>
    <definedName name="sh69__" localSheetId="6">#REF!</definedName>
    <definedName name="sh69__">#REF!</definedName>
    <definedName name="SH69_C" localSheetId="8">#REF!</definedName>
    <definedName name="SH69_C" localSheetId="4">#REF!</definedName>
    <definedName name="SH69_C" localSheetId="9">#REF!</definedName>
    <definedName name="SH69_C" localSheetId="5">#REF!</definedName>
    <definedName name="SH69_C" localSheetId="3">#REF!</definedName>
    <definedName name="SH69_C" localSheetId="11">#REF!</definedName>
    <definedName name="SH69_C" localSheetId="7">#REF!</definedName>
    <definedName name="SH69_C" localSheetId="2">#REF!</definedName>
    <definedName name="SH69_C" localSheetId="10">#REF!</definedName>
    <definedName name="SH69_C" localSheetId="6">#REF!</definedName>
    <definedName name="SH69_C">#REF!</definedName>
    <definedName name="SH69_COMP" localSheetId="8">#REF!</definedName>
    <definedName name="SH69_COMP" localSheetId="4">#REF!</definedName>
    <definedName name="SH69_COMP" localSheetId="9">#REF!</definedName>
    <definedName name="SH69_COMP" localSheetId="5">#REF!</definedName>
    <definedName name="SH69_COMP" localSheetId="3">#REF!</definedName>
    <definedName name="SH69_COMP" localSheetId="11">#REF!</definedName>
    <definedName name="SH69_COMP" localSheetId="7">#REF!</definedName>
    <definedName name="SH69_COMP" localSheetId="2">#REF!</definedName>
    <definedName name="SH69_COMP" localSheetId="10">#REF!</definedName>
    <definedName name="SH69_COMP" localSheetId="6">#REF!</definedName>
    <definedName name="SH69_COMP">#REF!</definedName>
    <definedName name="SH70_" localSheetId="8">#REF!</definedName>
    <definedName name="SH70_" localSheetId="4">#REF!</definedName>
    <definedName name="SH70_" localSheetId="9">#REF!</definedName>
    <definedName name="SH70_" localSheetId="5">#REF!</definedName>
    <definedName name="SH70_" localSheetId="3">#REF!</definedName>
    <definedName name="SH70_" localSheetId="11">#REF!</definedName>
    <definedName name="SH70_" localSheetId="7">#REF!</definedName>
    <definedName name="SH70_" localSheetId="2">#REF!</definedName>
    <definedName name="SH70_" localSheetId="10">#REF!</definedName>
    <definedName name="SH70_" localSheetId="6">#REF!</definedName>
    <definedName name="SH70_">#REF!</definedName>
    <definedName name="sh70__" localSheetId="8">#REF!</definedName>
    <definedName name="sh70__" localSheetId="4">#REF!</definedName>
    <definedName name="sh70__" localSheetId="9">#REF!</definedName>
    <definedName name="sh70__" localSheetId="5">#REF!</definedName>
    <definedName name="sh70__" localSheetId="3">#REF!</definedName>
    <definedName name="sh70__" localSheetId="11">#REF!</definedName>
    <definedName name="sh70__" localSheetId="7">#REF!</definedName>
    <definedName name="sh70__" localSheetId="2">#REF!</definedName>
    <definedName name="sh70__" localSheetId="10">#REF!</definedName>
    <definedName name="sh70__" localSheetId="6">#REF!</definedName>
    <definedName name="sh70__">#REF!</definedName>
    <definedName name="SH70_C" localSheetId="8">#REF!</definedName>
    <definedName name="SH70_C" localSheetId="4">#REF!</definedName>
    <definedName name="SH70_C" localSheetId="9">#REF!</definedName>
    <definedName name="SH70_C" localSheetId="5">#REF!</definedName>
    <definedName name="SH70_C" localSheetId="3">#REF!</definedName>
    <definedName name="SH70_C" localSheetId="11">#REF!</definedName>
    <definedName name="SH70_C" localSheetId="7">#REF!</definedName>
    <definedName name="SH70_C" localSheetId="2">#REF!</definedName>
    <definedName name="SH70_C" localSheetId="10">#REF!</definedName>
    <definedName name="SH70_C" localSheetId="6">#REF!</definedName>
    <definedName name="SH70_C">#REF!</definedName>
    <definedName name="SH70_COMP" localSheetId="8">#REF!</definedName>
    <definedName name="SH70_COMP" localSheetId="4">#REF!</definedName>
    <definedName name="SH70_COMP" localSheetId="9">#REF!</definedName>
    <definedName name="SH70_COMP" localSheetId="5">#REF!</definedName>
    <definedName name="SH70_COMP" localSheetId="3">#REF!</definedName>
    <definedName name="SH70_COMP" localSheetId="11">#REF!</definedName>
    <definedName name="SH70_COMP" localSheetId="7">#REF!</definedName>
    <definedName name="SH70_COMP" localSheetId="2">#REF!</definedName>
    <definedName name="SH70_COMP" localSheetId="10">#REF!</definedName>
    <definedName name="SH70_COMP" localSheetId="6">#REF!</definedName>
    <definedName name="SH70_COMP">#REF!</definedName>
    <definedName name="SH71_" localSheetId="8">#REF!</definedName>
    <definedName name="SH71_" localSheetId="4">#REF!</definedName>
    <definedName name="SH71_" localSheetId="9">#REF!</definedName>
    <definedName name="SH71_" localSheetId="5">#REF!</definedName>
    <definedName name="SH71_" localSheetId="3">#REF!</definedName>
    <definedName name="SH71_" localSheetId="11">#REF!</definedName>
    <definedName name="SH71_" localSheetId="7">#REF!</definedName>
    <definedName name="SH71_" localSheetId="2">#REF!</definedName>
    <definedName name="SH71_" localSheetId="10">#REF!</definedName>
    <definedName name="SH71_" localSheetId="6">#REF!</definedName>
    <definedName name="SH71_">#REF!</definedName>
    <definedName name="sh71__" localSheetId="8">#REF!</definedName>
    <definedName name="sh71__" localSheetId="4">#REF!</definedName>
    <definedName name="sh71__" localSheetId="9">#REF!</definedName>
    <definedName name="sh71__" localSheetId="5">#REF!</definedName>
    <definedName name="sh71__" localSheetId="3">#REF!</definedName>
    <definedName name="sh71__" localSheetId="11">#REF!</definedName>
    <definedName name="sh71__" localSheetId="7">#REF!</definedName>
    <definedName name="sh71__" localSheetId="2">#REF!</definedName>
    <definedName name="sh71__" localSheetId="10">#REF!</definedName>
    <definedName name="sh71__" localSheetId="6">#REF!</definedName>
    <definedName name="sh71__">#REF!</definedName>
    <definedName name="SH71_C" localSheetId="8">#REF!</definedName>
    <definedName name="SH71_C" localSheetId="4">#REF!</definedName>
    <definedName name="SH71_C" localSheetId="9">#REF!</definedName>
    <definedName name="SH71_C" localSheetId="5">#REF!</definedName>
    <definedName name="SH71_C" localSheetId="3">#REF!</definedName>
    <definedName name="SH71_C" localSheetId="11">#REF!</definedName>
    <definedName name="SH71_C" localSheetId="7">#REF!</definedName>
    <definedName name="SH71_C" localSheetId="2">#REF!</definedName>
    <definedName name="SH71_C" localSheetId="10">#REF!</definedName>
    <definedName name="SH71_C" localSheetId="6">#REF!</definedName>
    <definedName name="SH71_C">#REF!</definedName>
    <definedName name="SH71_COMP" localSheetId="8">#REF!</definedName>
    <definedName name="SH71_COMP" localSheetId="4">#REF!</definedName>
    <definedName name="SH71_COMP" localSheetId="9">#REF!</definedName>
    <definedName name="SH71_COMP" localSheetId="5">#REF!</definedName>
    <definedName name="SH71_COMP" localSheetId="3">#REF!</definedName>
    <definedName name="SH71_COMP" localSheetId="11">#REF!</definedName>
    <definedName name="SH71_COMP" localSheetId="7">#REF!</definedName>
    <definedName name="SH71_COMP" localSheetId="2">#REF!</definedName>
    <definedName name="SH71_COMP" localSheetId="10">#REF!</definedName>
    <definedName name="SH71_COMP" localSheetId="6">#REF!</definedName>
    <definedName name="SH71_COMP">#REF!</definedName>
    <definedName name="SH72_" localSheetId="8">#REF!</definedName>
    <definedName name="SH72_" localSheetId="4">#REF!</definedName>
    <definedName name="SH72_" localSheetId="9">#REF!</definedName>
    <definedName name="SH72_" localSheetId="5">#REF!</definedName>
    <definedName name="SH72_" localSheetId="3">#REF!</definedName>
    <definedName name="SH72_" localSheetId="11">#REF!</definedName>
    <definedName name="SH72_" localSheetId="7">#REF!</definedName>
    <definedName name="SH72_" localSheetId="2">#REF!</definedName>
    <definedName name="SH72_" localSheetId="10">#REF!</definedName>
    <definedName name="SH72_" localSheetId="6">#REF!</definedName>
    <definedName name="SH72_">#REF!</definedName>
    <definedName name="sh72__" localSheetId="8">#REF!</definedName>
    <definedName name="sh72__" localSheetId="4">#REF!</definedName>
    <definedName name="sh72__" localSheetId="9">#REF!</definedName>
    <definedName name="sh72__" localSheetId="5">#REF!</definedName>
    <definedName name="sh72__" localSheetId="3">#REF!</definedName>
    <definedName name="sh72__" localSheetId="11">#REF!</definedName>
    <definedName name="sh72__" localSheetId="7">#REF!</definedName>
    <definedName name="sh72__" localSheetId="2">#REF!</definedName>
    <definedName name="sh72__" localSheetId="10">#REF!</definedName>
    <definedName name="sh72__" localSheetId="6">#REF!</definedName>
    <definedName name="sh72__">#REF!</definedName>
    <definedName name="SH72_C" localSheetId="8">#REF!</definedName>
    <definedName name="SH72_C" localSheetId="4">#REF!</definedName>
    <definedName name="SH72_C" localSheetId="9">#REF!</definedName>
    <definedName name="SH72_C" localSheetId="5">#REF!</definedName>
    <definedName name="SH72_C" localSheetId="3">#REF!</definedName>
    <definedName name="SH72_C" localSheetId="11">#REF!</definedName>
    <definedName name="SH72_C" localSheetId="7">#REF!</definedName>
    <definedName name="SH72_C" localSheetId="2">#REF!</definedName>
    <definedName name="SH72_C" localSheetId="10">#REF!</definedName>
    <definedName name="SH72_C" localSheetId="6">#REF!</definedName>
    <definedName name="SH72_C">#REF!</definedName>
    <definedName name="SH72_COMP" localSheetId="8">#REF!</definedName>
    <definedName name="SH72_COMP" localSheetId="4">#REF!</definedName>
    <definedName name="SH72_COMP" localSheetId="9">#REF!</definedName>
    <definedName name="SH72_COMP" localSheetId="5">#REF!</definedName>
    <definedName name="SH72_COMP" localSheetId="3">#REF!</definedName>
    <definedName name="SH72_COMP" localSheetId="11">#REF!</definedName>
    <definedName name="SH72_COMP" localSheetId="7">#REF!</definedName>
    <definedName name="SH72_COMP" localSheetId="2">#REF!</definedName>
    <definedName name="SH72_COMP" localSheetId="10">#REF!</definedName>
    <definedName name="SH72_COMP" localSheetId="6">#REF!</definedName>
    <definedName name="SH72_COMP">#REF!</definedName>
    <definedName name="SH73_" localSheetId="8">#REF!</definedName>
    <definedName name="SH73_" localSheetId="4">#REF!</definedName>
    <definedName name="SH73_" localSheetId="9">#REF!</definedName>
    <definedName name="SH73_" localSheetId="5">#REF!</definedName>
    <definedName name="SH73_" localSheetId="3">#REF!</definedName>
    <definedName name="SH73_" localSheetId="11">#REF!</definedName>
    <definedName name="SH73_" localSheetId="7">#REF!</definedName>
    <definedName name="SH73_" localSheetId="2">#REF!</definedName>
    <definedName name="SH73_" localSheetId="10">#REF!</definedName>
    <definedName name="SH73_" localSheetId="6">#REF!</definedName>
    <definedName name="SH73_">#REF!</definedName>
    <definedName name="sh73__" localSheetId="8">#REF!</definedName>
    <definedName name="sh73__" localSheetId="4">#REF!</definedName>
    <definedName name="sh73__" localSheetId="9">#REF!</definedName>
    <definedName name="sh73__" localSheetId="5">#REF!</definedName>
    <definedName name="sh73__" localSheetId="3">#REF!</definedName>
    <definedName name="sh73__" localSheetId="11">#REF!</definedName>
    <definedName name="sh73__" localSheetId="7">#REF!</definedName>
    <definedName name="sh73__" localSheetId="2">#REF!</definedName>
    <definedName name="sh73__" localSheetId="10">#REF!</definedName>
    <definedName name="sh73__" localSheetId="6">#REF!</definedName>
    <definedName name="sh73__">#REF!</definedName>
    <definedName name="SH73_C" localSheetId="8">#REF!</definedName>
    <definedName name="SH73_C" localSheetId="4">#REF!</definedName>
    <definedName name="SH73_C" localSheetId="9">#REF!</definedName>
    <definedName name="SH73_C" localSheetId="5">#REF!</definedName>
    <definedName name="SH73_C" localSheetId="3">#REF!</definedName>
    <definedName name="SH73_C" localSheetId="11">#REF!</definedName>
    <definedName name="SH73_C" localSheetId="7">#REF!</definedName>
    <definedName name="SH73_C" localSheetId="2">#REF!</definedName>
    <definedName name="SH73_C" localSheetId="10">#REF!</definedName>
    <definedName name="SH73_C" localSheetId="6">#REF!</definedName>
    <definedName name="SH73_C">#REF!</definedName>
    <definedName name="SH73_COMP" localSheetId="8">#REF!</definedName>
    <definedName name="SH73_COMP" localSheetId="4">#REF!</definedName>
    <definedName name="SH73_COMP" localSheetId="9">#REF!</definedName>
    <definedName name="SH73_COMP" localSheetId="5">#REF!</definedName>
    <definedName name="SH73_COMP" localSheetId="3">#REF!</definedName>
    <definedName name="SH73_COMP" localSheetId="11">#REF!</definedName>
    <definedName name="SH73_COMP" localSheetId="7">#REF!</definedName>
    <definedName name="SH73_COMP" localSheetId="2">#REF!</definedName>
    <definedName name="SH73_COMP" localSheetId="10">#REF!</definedName>
    <definedName name="SH73_COMP" localSheetId="6">#REF!</definedName>
    <definedName name="SH73_COMP">#REF!</definedName>
    <definedName name="SH74_" localSheetId="8">#REF!</definedName>
    <definedName name="SH74_" localSheetId="4">#REF!</definedName>
    <definedName name="SH74_" localSheetId="9">#REF!</definedName>
    <definedName name="SH74_" localSheetId="5">#REF!</definedName>
    <definedName name="SH74_" localSheetId="3">#REF!</definedName>
    <definedName name="SH74_" localSheetId="11">#REF!</definedName>
    <definedName name="SH74_" localSheetId="7">#REF!</definedName>
    <definedName name="SH74_" localSheetId="2">#REF!</definedName>
    <definedName name="SH74_" localSheetId="10">#REF!</definedName>
    <definedName name="SH74_" localSheetId="6">#REF!</definedName>
    <definedName name="SH74_">#REF!</definedName>
    <definedName name="sh74__" localSheetId="8">#REF!</definedName>
    <definedName name="sh74__" localSheetId="4">#REF!</definedName>
    <definedName name="sh74__" localSheetId="9">#REF!</definedName>
    <definedName name="sh74__" localSheetId="5">#REF!</definedName>
    <definedName name="sh74__" localSheetId="3">#REF!</definedName>
    <definedName name="sh74__" localSheetId="11">#REF!</definedName>
    <definedName name="sh74__" localSheetId="7">#REF!</definedName>
    <definedName name="sh74__" localSheetId="2">#REF!</definedName>
    <definedName name="sh74__" localSheetId="10">#REF!</definedName>
    <definedName name="sh74__" localSheetId="6">#REF!</definedName>
    <definedName name="sh74__">#REF!</definedName>
    <definedName name="SH74_C" localSheetId="8">#REF!</definedName>
    <definedName name="SH74_C" localSheetId="4">#REF!</definedName>
    <definedName name="SH74_C" localSheetId="9">#REF!</definedName>
    <definedName name="SH74_C" localSheetId="5">#REF!</definedName>
    <definedName name="SH74_C" localSheetId="3">#REF!</definedName>
    <definedName name="SH74_C" localSheetId="11">#REF!</definedName>
    <definedName name="SH74_C" localSheetId="7">#REF!</definedName>
    <definedName name="SH74_C" localSheetId="2">#REF!</definedName>
    <definedName name="SH74_C" localSheetId="10">#REF!</definedName>
    <definedName name="SH74_C" localSheetId="6">#REF!</definedName>
    <definedName name="SH74_C">#REF!</definedName>
    <definedName name="SH74_COMP" localSheetId="8">#REF!</definedName>
    <definedName name="SH74_COMP" localSheetId="4">#REF!</definedName>
    <definedName name="SH74_COMP" localSheetId="9">#REF!</definedName>
    <definedName name="SH74_COMP" localSheetId="5">#REF!</definedName>
    <definedName name="SH74_COMP" localSheetId="3">#REF!</definedName>
    <definedName name="SH74_COMP" localSheetId="11">#REF!</definedName>
    <definedName name="SH74_COMP" localSheetId="7">#REF!</definedName>
    <definedName name="SH74_COMP" localSheetId="2">#REF!</definedName>
    <definedName name="SH74_COMP" localSheetId="10">#REF!</definedName>
    <definedName name="SH74_COMP" localSheetId="6">#REF!</definedName>
    <definedName name="SH74_COMP">#REF!</definedName>
    <definedName name="SH75_" localSheetId="8">#REF!</definedName>
    <definedName name="SH75_" localSheetId="4">#REF!</definedName>
    <definedName name="SH75_" localSheetId="9">#REF!</definedName>
    <definedName name="SH75_" localSheetId="5">#REF!</definedName>
    <definedName name="SH75_" localSheetId="3">#REF!</definedName>
    <definedName name="SH75_" localSheetId="11">#REF!</definedName>
    <definedName name="SH75_" localSheetId="7">#REF!</definedName>
    <definedName name="SH75_" localSheetId="2">#REF!</definedName>
    <definedName name="SH75_" localSheetId="10">#REF!</definedName>
    <definedName name="SH75_" localSheetId="6">#REF!</definedName>
    <definedName name="SH75_">#REF!</definedName>
    <definedName name="sh75__" localSheetId="8">#REF!</definedName>
    <definedName name="sh75__" localSheetId="4">#REF!</definedName>
    <definedName name="sh75__" localSheetId="9">#REF!</definedName>
    <definedName name="sh75__" localSheetId="5">#REF!</definedName>
    <definedName name="sh75__" localSheetId="3">#REF!</definedName>
    <definedName name="sh75__" localSheetId="11">#REF!</definedName>
    <definedName name="sh75__" localSheetId="7">#REF!</definedName>
    <definedName name="sh75__" localSheetId="2">#REF!</definedName>
    <definedName name="sh75__" localSheetId="10">#REF!</definedName>
    <definedName name="sh75__" localSheetId="6">#REF!</definedName>
    <definedName name="sh75__">#REF!</definedName>
    <definedName name="SH75_C" localSheetId="8">#REF!</definedName>
    <definedName name="SH75_C" localSheetId="4">#REF!</definedName>
    <definedName name="SH75_C" localSheetId="9">#REF!</definedName>
    <definedName name="SH75_C" localSheetId="5">#REF!</definedName>
    <definedName name="SH75_C" localSheetId="3">#REF!</definedName>
    <definedName name="SH75_C" localSheetId="11">#REF!</definedName>
    <definedName name="SH75_C" localSheetId="7">#REF!</definedName>
    <definedName name="SH75_C" localSheetId="2">#REF!</definedName>
    <definedName name="SH75_C" localSheetId="10">#REF!</definedName>
    <definedName name="SH75_C" localSheetId="6">#REF!</definedName>
    <definedName name="SH75_C">#REF!</definedName>
    <definedName name="SH75_COMP" localSheetId="8">#REF!</definedName>
    <definedName name="SH75_COMP" localSheetId="4">#REF!</definedName>
    <definedName name="SH75_COMP" localSheetId="9">#REF!</definedName>
    <definedName name="SH75_COMP" localSheetId="5">#REF!</definedName>
    <definedName name="SH75_COMP" localSheetId="3">#REF!</definedName>
    <definedName name="SH75_COMP" localSheetId="11">#REF!</definedName>
    <definedName name="SH75_COMP" localSheetId="7">#REF!</definedName>
    <definedName name="SH75_COMP" localSheetId="2">#REF!</definedName>
    <definedName name="SH75_COMP" localSheetId="10">#REF!</definedName>
    <definedName name="SH75_COMP" localSheetId="6">#REF!</definedName>
    <definedName name="SH75_COMP">#REF!</definedName>
    <definedName name="SH76_" localSheetId="8">#REF!</definedName>
    <definedName name="SH76_" localSheetId="4">#REF!</definedName>
    <definedName name="SH76_" localSheetId="9">#REF!</definedName>
    <definedName name="SH76_" localSheetId="5">#REF!</definedName>
    <definedName name="SH76_" localSheetId="3">#REF!</definedName>
    <definedName name="SH76_" localSheetId="11">#REF!</definedName>
    <definedName name="SH76_" localSheetId="7">#REF!</definedName>
    <definedName name="SH76_" localSheetId="2">#REF!</definedName>
    <definedName name="SH76_" localSheetId="10">#REF!</definedName>
    <definedName name="SH76_" localSheetId="6">#REF!</definedName>
    <definedName name="SH76_">#REF!</definedName>
    <definedName name="sh76__" localSheetId="8">#REF!</definedName>
    <definedName name="sh76__" localSheetId="4">#REF!</definedName>
    <definedName name="sh76__" localSheetId="9">#REF!</definedName>
    <definedName name="sh76__" localSheetId="5">#REF!</definedName>
    <definedName name="sh76__" localSheetId="3">#REF!</definedName>
    <definedName name="sh76__" localSheetId="11">#REF!</definedName>
    <definedName name="sh76__" localSheetId="7">#REF!</definedName>
    <definedName name="sh76__" localSheetId="2">#REF!</definedName>
    <definedName name="sh76__" localSheetId="10">#REF!</definedName>
    <definedName name="sh76__" localSheetId="6">#REF!</definedName>
    <definedName name="sh76__">#REF!</definedName>
    <definedName name="SH76_C" localSheetId="8">#REF!</definedName>
    <definedName name="SH76_C" localSheetId="4">#REF!</definedName>
    <definedName name="SH76_C" localSheetId="9">#REF!</definedName>
    <definedName name="SH76_C" localSheetId="5">#REF!</definedName>
    <definedName name="SH76_C" localSheetId="3">#REF!</definedName>
    <definedName name="SH76_C" localSheetId="11">#REF!</definedName>
    <definedName name="SH76_C" localSheetId="7">#REF!</definedName>
    <definedName name="SH76_C" localSheetId="2">#REF!</definedName>
    <definedName name="SH76_C" localSheetId="10">#REF!</definedName>
    <definedName name="SH76_C" localSheetId="6">#REF!</definedName>
    <definedName name="SH76_C">#REF!</definedName>
    <definedName name="SH76_COMP" localSheetId="8">#REF!</definedName>
    <definedName name="SH76_COMP" localSheetId="4">#REF!</definedName>
    <definedName name="SH76_COMP" localSheetId="9">#REF!</definedName>
    <definedName name="SH76_COMP" localSheetId="5">#REF!</definedName>
    <definedName name="SH76_COMP" localSheetId="3">#REF!</definedName>
    <definedName name="SH76_COMP" localSheetId="11">#REF!</definedName>
    <definedName name="SH76_COMP" localSheetId="7">#REF!</definedName>
    <definedName name="SH76_COMP" localSheetId="2">#REF!</definedName>
    <definedName name="SH76_COMP" localSheetId="10">#REF!</definedName>
    <definedName name="SH76_COMP" localSheetId="6">#REF!</definedName>
    <definedName name="SH76_COMP">#REF!</definedName>
    <definedName name="SH77_" localSheetId="8">#REF!</definedName>
    <definedName name="SH77_" localSheetId="4">#REF!</definedName>
    <definedName name="SH77_" localSheetId="9">#REF!</definedName>
    <definedName name="SH77_" localSheetId="5">#REF!</definedName>
    <definedName name="SH77_" localSheetId="3">#REF!</definedName>
    <definedName name="SH77_" localSheetId="11">#REF!</definedName>
    <definedName name="SH77_" localSheetId="7">#REF!</definedName>
    <definedName name="SH77_" localSheetId="2">#REF!</definedName>
    <definedName name="SH77_" localSheetId="10">#REF!</definedName>
    <definedName name="SH77_" localSheetId="6">#REF!</definedName>
    <definedName name="SH77_">#REF!</definedName>
    <definedName name="sh77__" localSheetId="8">#REF!</definedName>
    <definedName name="sh77__" localSheetId="4">#REF!</definedName>
    <definedName name="sh77__" localSheetId="9">#REF!</definedName>
    <definedName name="sh77__" localSheetId="5">#REF!</definedName>
    <definedName name="sh77__" localSheetId="3">#REF!</definedName>
    <definedName name="sh77__" localSheetId="11">#REF!</definedName>
    <definedName name="sh77__" localSheetId="7">#REF!</definedName>
    <definedName name="sh77__" localSheetId="2">#REF!</definedName>
    <definedName name="sh77__" localSheetId="10">#REF!</definedName>
    <definedName name="sh77__" localSheetId="6">#REF!</definedName>
    <definedName name="sh77__">#REF!</definedName>
    <definedName name="SH77_C" localSheetId="8">#REF!</definedName>
    <definedName name="SH77_C" localSheetId="4">#REF!</definedName>
    <definedName name="SH77_C" localSheetId="9">#REF!</definedName>
    <definedName name="SH77_C" localSheetId="5">#REF!</definedName>
    <definedName name="SH77_C" localSheetId="3">#REF!</definedName>
    <definedName name="SH77_C" localSheetId="11">#REF!</definedName>
    <definedName name="SH77_C" localSheetId="7">#REF!</definedName>
    <definedName name="SH77_C" localSheetId="2">#REF!</definedName>
    <definedName name="SH77_C" localSheetId="10">#REF!</definedName>
    <definedName name="SH77_C" localSheetId="6">#REF!</definedName>
    <definedName name="SH77_C">#REF!</definedName>
    <definedName name="SH77_COMP" localSheetId="8">#REF!</definedName>
    <definedName name="SH77_COMP" localSheetId="4">#REF!</definedName>
    <definedName name="SH77_COMP" localSheetId="9">#REF!</definedName>
    <definedName name="SH77_COMP" localSheetId="5">#REF!</definedName>
    <definedName name="SH77_COMP" localSheetId="3">#REF!</definedName>
    <definedName name="SH77_COMP" localSheetId="11">#REF!</definedName>
    <definedName name="SH77_COMP" localSheetId="7">#REF!</definedName>
    <definedName name="SH77_COMP" localSheetId="2">#REF!</definedName>
    <definedName name="SH77_COMP" localSheetId="10">#REF!</definedName>
    <definedName name="SH77_COMP" localSheetId="6">#REF!</definedName>
    <definedName name="SH77_COMP">#REF!</definedName>
    <definedName name="SH78_" localSheetId="8">#REF!</definedName>
    <definedName name="SH78_" localSheetId="4">#REF!</definedName>
    <definedName name="SH78_" localSheetId="9">#REF!</definedName>
    <definedName name="SH78_" localSheetId="5">#REF!</definedName>
    <definedName name="SH78_" localSheetId="3">#REF!</definedName>
    <definedName name="SH78_" localSheetId="11">#REF!</definedName>
    <definedName name="SH78_" localSheetId="7">#REF!</definedName>
    <definedName name="SH78_" localSheetId="2">#REF!</definedName>
    <definedName name="SH78_" localSheetId="10">#REF!</definedName>
    <definedName name="SH78_" localSheetId="6">#REF!</definedName>
    <definedName name="SH78_">#REF!</definedName>
    <definedName name="sh78__" localSheetId="8">#REF!</definedName>
    <definedName name="sh78__" localSheetId="4">#REF!</definedName>
    <definedName name="sh78__" localSheetId="9">#REF!</definedName>
    <definedName name="sh78__" localSheetId="5">#REF!</definedName>
    <definedName name="sh78__" localSheetId="3">#REF!</definedName>
    <definedName name="sh78__" localSheetId="11">#REF!</definedName>
    <definedName name="sh78__" localSheetId="7">#REF!</definedName>
    <definedName name="sh78__" localSheetId="2">#REF!</definedName>
    <definedName name="sh78__" localSheetId="10">#REF!</definedName>
    <definedName name="sh78__" localSheetId="6">#REF!</definedName>
    <definedName name="sh78__">#REF!</definedName>
    <definedName name="SH78_C" localSheetId="8">#REF!</definedName>
    <definedName name="SH78_C" localSheetId="4">#REF!</definedName>
    <definedName name="SH78_C" localSheetId="9">#REF!</definedName>
    <definedName name="SH78_C" localSheetId="5">#REF!</definedName>
    <definedName name="SH78_C" localSheetId="3">#REF!</definedName>
    <definedName name="SH78_C" localSheetId="11">#REF!</definedName>
    <definedName name="SH78_C" localSheetId="7">#REF!</definedName>
    <definedName name="SH78_C" localSheetId="2">#REF!</definedName>
    <definedName name="SH78_C" localSheetId="10">#REF!</definedName>
    <definedName name="SH78_C" localSheetId="6">#REF!</definedName>
    <definedName name="SH78_C">#REF!</definedName>
    <definedName name="SH78_COMP" localSheetId="8">#REF!</definedName>
    <definedName name="SH78_COMP" localSheetId="4">#REF!</definedName>
    <definedName name="SH78_COMP" localSheetId="9">#REF!</definedName>
    <definedName name="SH78_COMP" localSheetId="5">#REF!</definedName>
    <definedName name="SH78_COMP" localSheetId="3">#REF!</definedName>
    <definedName name="SH78_COMP" localSheetId="11">#REF!</definedName>
    <definedName name="SH78_COMP" localSheetId="7">#REF!</definedName>
    <definedName name="SH78_COMP" localSheetId="2">#REF!</definedName>
    <definedName name="SH78_COMP" localSheetId="10">#REF!</definedName>
    <definedName name="SH78_COMP" localSheetId="6">#REF!</definedName>
    <definedName name="SH78_COMP">#REF!</definedName>
    <definedName name="SH79_" localSheetId="8">#REF!</definedName>
    <definedName name="SH79_" localSheetId="4">#REF!</definedName>
    <definedName name="SH79_" localSheetId="9">#REF!</definedName>
    <definedName name="SH79_" localSheetId="5">#REF!</definedName>
    <definedName name="SH79_" localSheetId="3">#REF!</definedName>
    <definedName name="SH79_" localSheetId="11">#REF!</definedName>
    <definedName name="SH79_" localSheetId="7">#REF!</definedName>
    <definedName name="SH79_" localSheetId="2">#REF!</definedName>
    <definedName name="SH79_" localSheetId="10">#REF!</definedName>
    <definedName name="SH79_" localSheetId="6">#REF!</definedName>
    <definedName name="SH79_">#REF!</definedName>
    <definedName name="sh79__" localSheetId="8">#REF!</definedName>
    <definedName name="sh79__" localSheetId="4">#REF!</definedName>
    <definedName name="sh79__" localSheetId="9">#REF!</definedName>
    <definedName name="sh79__" localSheetId="5">#REF!</definedName>
    <definedName name="sh79__" localSheetId="3">#REF!</definedName>
    <definedName name="sh79__" localSheetId="11">#REF!</definedName>
    <definedName name="sh79__" localSheetId="7">#REF!</definedName>
    <definedName name="sh79__" localSheetId="2">#REF!</definedName>
    <definedName name="sh79__" localSheetId="10">#REF!</definedName>
    <definedName name="sh79__" localSheetId="6">#REF!</definedName>
    <definedName name="sh79__">#REF!</definedName>
    <definedName name="SH79_C" localSheetId="8">#REF!</definedName>
    <definedName name="SH79_C" localSheetId="4">#REF!</definedName>
    <definedName name="SH79_C" localSheetId="9">#REF!</definedName>
    <definedName name="SH79_C" localSheetId="5">#REF!</definedName>
    <definedName name="SH79_C" localSheetId="3">#REF!</definedName>
    <definedName name="SH79_C" localSheetId="11">#REF!</definedName>
    <definedName name="SH79_C" localSheetId="7">#REF!</definedName>
    <definedName name="SH79_C" localSheetId="2">#REF!</definedName>
    <definedName name="SH79_C" localSheetId="10">#REF!</definedName>
    <definedName name="SH79_C" localSheetId="6">#REF!</definedName>
    <definedName name="SH79_C">#REF!</definedName>
    <definedName name="SH79_COMP" localSheetId="8">#REF!</definedName>
    <definedName name="SH79_COMP" localSheetId="4">#REF!</definedName>
    <definedName name="SH79_COMP" localSheetId="9">#REF!</definedName>
    <definedName name="SH79_COMP" localSheetId="5">#REF!</definedName>
    <definedName name="SH79_COMP" localSheetId="3">#REF!</definedName>
    <definedName name="SH79_COMP" localSheetId="11">#REF!</definedName>
    <definedName name="SH79_COMP" localSheetId="7">#REF!</definedName>
    <definedName name="SH79_COMP" localSheetId="2">#REF!</definedName>
    <definedName name="SH79_COMP" localSheetId="10">#REF!</definedName>
    <definedName name="SH79_COMP" localSheetId="6">#REF!</definedName>
    <definedName name="SH79_COMP">#REF!</definedName>
    <definedName name="SH80_" localSheetId="8">#REF!</definedName>
    <definedName name="SH80_" localSheetId="4">#REF!</definedName>
    <definedName name="SH80_" localSheetId="9">#REF!</definedName>
    <definedName name="SH80_" localSheetId="5">#REF!</definedName>
    <definedName name="SH80_" localSheetId="3">#REF!</definedName>
    <definedName name="SH80_" localSheetId="11">#REF!</definedName>
    <definedName name="SH80_" localSheetId="7">#REF!</definedName>
    <definedName name="SH80_" localSheetId="2">#REF!</definedName>
    <definedName name="SH80_" localSheetId="10">#REF!</definedName>
    <definedName name="SH80_" localSheetId="6">#REF!</definedName>
    <definedName name="SH80_">#REF!</definedName>
    <definedName name="sh80__" localSheetId="8">#REF!</definedName>
    <definedName name="sh80__" localSheetId="4">#REF!</definedName>
    <definedName name="sh80__" localSheetId="9">#REF!</definedName>
    <definedName name="sh80__" localSheetId="5">#REF!</definedName>
    <definedName name="sh80__" localSheetId="3">#REF!</definedName>
    <definedName name="sh80__" localSheetId="11">#REF!</definedName>
    <definedName name="sh80__" localSheetId="7">#REF!</definedName>
    <definedName name="sh80__" localSheetId="2">#REF!</definedName>
    <definedName name="sh80__" localSheetId="10">#REF!</definedName>
    <definedName name="sh80__" localSheetId="6">#REF!</definedName>
    <definedName name="sh80__">#REF!</definedName>
    <definedName name="SH80_C" localSheetId="8">#REF!</definedName>
    <definedName name="SH80_C" localSheetId="4">#REF!</definedName>
    <definedName name="SH80_C" localSheetId="9">#REF!</definedName>
    <definedName name="SH80_C" localSheetId="5">#REF!</definedName>
    <definedName name="SH80_C" localSheetId="3">#REF!</definedName>
    <definedName name="SH80_C" localSheetId="11">#REF!</definedName>
    <definedName name="SH80_C" localSheetId="7">#REF!</definedName>
    <definedName name="SH80_C" localSheetId="2">#REF!</definedName>
    <definedName name="SH80_C" localSheetId="10">#REF!</definedName>
    <definedName name="SH80_C" localSheetId="6">#REF!</definedName>
    <definedName name="SH80_C">#REF!</definedName>
    <definedName name="SH80_COMP" localSheetId="8">#REF!</definedName>
    <definedName name="SH80_COMP" localSheetId="4">#REF!</definedName>
    <definedName name="SH80_COMP" localSheetId="9">#REF!</definedName>
    <definedName name="SH80_COMP" localSheetId="5">#REF!</definedName>
    <definedName name="SH80_COMP" localSheetId="3">#REF!</definedName>
    <definedName name="SH80_COMP" localSheetId="11">#REF!</definedName>
    <definedName name="SH80_COMP" localSheetId="7">#REF!</definedName>
    <definedName name="SH80_COMP" localSheetId="2">#REF!</definedName>
    <definedName name="SH80_COMP" localSheetId="10">#REF!</definedName>
    <definedName name="SH80_COMP" localSheetId="6">#REF!</definedName>
    <definedName name="SH80_COMP">#REF!</definedName>
    <definedName name="SH81_" localSheetId="8">#REF!</definedName>
    <definedName name="SH81_" localSheetId="4">#REF!</definedName>
    <definedName name="SH81_" localSheetId="9">#REF!</definedName>
    <definedName name="SH81_" localSheetId="5">#REF!</definedName>
    <definedName name="SH81_" localSheetId="3">#REF!</definedName>
    <definedName name="SH81_" localSheetId="11">#REF!</definedName>
    <definedName name="SH81_" localSheetId="7">#REF!</definedName>
    <definedName name="SH81_" localSheetId="2">#REF!</definedName>
    <definedName name="SH81_" localSheetId="10">#REF!</definedName>
    <definedName name="SH81_" localSheetId="6">#REF!</definedName>
    <definedName name="SH81_">#REF!</definedName>
    <definedName name="sh81__" localSheetId="8">#REF!</definedName>
    <definedName name="sh81__" localSheetId="4">#REF!</definedName>
    <definedName name="sh81__" localSheetId="9">#REF!</definedName>
    <definedName name="sh81__" localSheetId="5">#REF!</definedName>
    <definedName name="sh81__" localSheetId="3">#REF!</definedName>
    <definedName name="sh81__" localSheetId="11">#REF!</definedName>
    <definedName name="sh81__" localSheetId="7">#REF!</definedName>
    <definedName name="sh81__" localSheetId="2">#REF!</definedName>
    <definedName name="sh81__" localSheetId="10">#REF!</definedName>
    <definedName name="sh81__" localSheetId="6">#REF!</definedName>
    <definedName name="sh81__">#REF!</definedName>
    <definedName name="SH81_C" localSheetId="8">#REF!</definedName>
    <definedName name="SH81_C" localSheetId="4">#REF!</definedName>
    <definedName name="SH81_C" localSheetId="9">#REF!</definedName>
    <definedName name="SH81_C" localSheetId="5">#REF!</definedName>
    <definedName name="SH81_C" localSheetId="3">#REF!</definedName>
    <definedName name="SH81_C" localSheetId="11">#REF!</definedName>
    <definedName name="SH81_C" localSheetId="7">#REF!</definedName>
    <definedName name="SH81_C" localSheetId="2">#REF!</definedName>
    <definedName name="SH81_C" localSheetId="10">#REF!</definedName>
    <definedName name="SH81_C" localSheetId="6">#REF!</definedName>
    <definedName name="SH81_C">#REF!</definedName>
    <definedName name="SH81_COMP" localSheetId="8">#REF!</definedName>
    <definedName name="SH81_COMP" localSheetId="4">#REF!</definedName>
    <definedName name="SH81_COMP" localSheetId="9">#REF!</definedName>
    <definedName name="SH81_COMP" localSheetId="5">#REF!</definedName>
    <definedName name="SH81_COMP" localSheetId="3">#REF!</definedName>
    <definedName name="SH81_COMP" localSheetId="11">#REF!</definedName>
    <definedName name="SH81_COMP" localSheetId="7">#REF!</definedName>
    <definedName name="SH81_COMP" localSheetId="2">#REF!</definedName>
    <definedName name="SH81_COMP" localSheetId="10">#REF!</definedName>
    <definedName name="SH81_COMP" localSheetId="6">#REF!</definedName>
    <definedName name="SH81_COMP">#REF!</definedName>
    <definedName name="SH82_" localSheetId="8">#REF!</definedName>
    <definedName name="SH82_" localSheetId="4">#REF!</definedName>
    <definedName name="SH82_" localSheetId="9">#REF!</definedName>
    <definedName name="SH82_" localSheetId="5">#REF!</definedName>
    <definedName name="SH82_" localSheetId="3">#REF!</definedName>
    <definedName name="SH82_" localSheetId="11">#REF!</definedName>
    <definedName name="SH82_" localSheetId="7">#REF!</definedName>
    <definedName name="SH82_" localSheetId="2">#REF!</definedName>
    <definedName name="SH82_" localSheetId="10">#REF!</definedName>
    <definedName name="SH82_" localSheetId="6">#REF!</definedName>
    <definedName name="SH82_">#REF!</definedName>
    <definedName name="sh82__" localSheetId="8">#REF!</definedName>
    <definedName name="sh82__" localSheetId="4">#REF!</definedName>
    <definedName name="sh82__" localSheetId="9">#REF!</definedName>
    <definedName name="sh82__" localSheetId="5">#REF!</definedName>
    <definedName name="sh82__" localSheetId="3">#REF!</definedName>
    <definedName name="sh82__" localSheetId="11">#REF!</definedName>
    <definedName name="sh82__" localSheetId="7">#REF!</definedName>
    <definedName name="sh82__" localSheetId="2">#REF!</definedName>
    <definedName name="sh82__" localSheetId="10">#REF!</definedName>
    <definedName name="sh82__" localSheetId="6">#REF!</definedName>
    <definedName name="sh82__">#REF!</definedName>
    <definedName name="SH82_COMP" localSheetId="8">#REF!</definedName>
    <definedName name="SH82_COMP" localSheetId="4">#REF!</definedName>
    <definedName name="SH82_COMP" localSheetId="9">#REF!</definedName>
    <definedName name="SH82_COMP" localSheetId="5">#REF!</definedName>
    <definedName name="SH82_COMP" localSheetId="3">#REF!</definedName>
    <definedName name="SH82_COMP" localSheetId="11">#REF!</definedName>
    <definedName name="SH82_COMP" localSheetId="7">#REF!</definedName>
    <definedName name="SH82_COMP" localSheetId="2">#REF!</definedName>
    <definedName name="SH82_COMP" localSheetId="10">#REF!</definedName>
    <definedName name="SH82_COMP" localSheetId="6">#REF!</definedName>
    <definedName name="SH82_COMP">#REF!</definedName>
    <definedName name="SH83_" localSheetId="8">#REF!</definedName>
    <definedName name="SH83_" localSheetId="4">#REF!</definedName>
    <definedName name="SH83_" localSheetId="9">#REF!</definedName>
    <definedName name="SH83_" localSheetId="5">#REF!</definedName>
    <definedName name="SH83_" localSheetId="3">#REF!</definedName>
    <definedName name="SH83_" localSheetId="11">#REF!</definedName>
    <definedName name="SH83_" localSheetId="7">#REF!</definedName>
    <definedName name="SH83_" localSheetId="2">#REF!</definedName>
    <definedName name="SH83_" localSheetId="10">#REF!</definedName>
    <definedName name="SH83_" localSheetId="6">#REF!</definedName>
    <definedName name="SH83_">#REF!</definedName>
    <definedName name="sh83__" localSheetId="8">#REF!</definedName>
    <definedName name="sh83__" localSheetId="4">#REF!</definedName>
    <definedName name="sh83__" localSheetId="9">#REF!</definedName>
    <definedName name="sh83__" localSheetId="5">#REF!</definedName>
    <definedName name="sh83__" localSheetId="3">#REF!</definedName>
    <definedName name="sh83__" localSheetId="11">#REF!</definedName>
    <definedName name="sh83__" localSheetId="7">#REF!</definedName>
    <definedName name="sh83__" localSheetId="2">#REF!</definedName>
    <definedName name="sh83__" localSheetId="10">#REF!</definedName>
    <definedName name="sh83__" localSheetId="6">#REF!</definedName>
    <definedName name="sh83__">#REF!</definedName>
    <definedName name="SH83_COMP" localSheetId="8">#REF!</definedName>
    <definedName name="SH83_COMP" localSheetId="4">#REF!</definedName>
    <definedName name="SH83_COMP" localSheetId="9">#REF!</definedName>
    <definedName name="SH83_COMP" localSheetId="5">#REF!</definedName>
    <definedName name="SH83_COMP" localSheetId="3">#REF!</definedName>
    <definedName name="SH83_COMP" localSheetId="11">#REF!</definedName>
    <definedName name="SH83_COMP" localSheetId="7">#REF!</definedName>
    <definedName name="SH83_COMP" localSheetId="2">#REF!</definedName>
    <definedName name="SH83_COMP" localSheetId="10">#REF!</definedName>
    <definedName name="SH83_COMP" localSheetId="6">#REF!</definedName>
    <definedName name="SH83_COMP">#REF!</definedName>
    <definedName name="SH84_" localSheetId="8">#REF!</definedName>
    <definedName name="SH84_" localSheetId="4">#REF!</definedName>
    <definedName name="SH84_" localSheetId="9">#REF!</definedName>
    <definedName name="SH84_" localSheetId="5">#REF!</definedName>
    <definedName name="SH84_" localSheetId="3">#REF!</definedName>
    <definedName name="SH84_" localSheetId="11">#REF!</definedName>
    <definedName name="SH84_" localSheetId="7">#REF!</definedName>
    <definedName name="SH84_" localSheetId="2">#REF!</definedName>
    <definedName name="SH84_" localSheetId="10">#REF!</definedName>
    <definedName name="SH84_" localSheetId="6">#REF!</definedName>
    <definedName name="SH84_">#REF!</definedName>
    <definedName name="sh84__" localSheetId="8">#REF!</definedName>
    <definedName name="sh84__" localSheetId="4">#REF!</definedName>
    <definedName name="sh84__" localSheetId="9">#REF!</definedName>
    <definedName name="sh84__" localSheetId="5">#REF!</definedName>
    <definedName name="sh84__" localSheetId="3">#REF!</definedName>
    <definedName name="sh84__" localSheetId="11">#REF!</definedName>
    <definedName name="sh84__" localSheetId="7">#REF!</definedName>
    <definedName name="sh84__" localSheetId="2">#REF!</definedName>
    <definedName name="sh84__" localSheetId="10">#REF!</definedName>
    <definedName name="sh84__" localSheetId="6">#REF!</definedName>
    <definedName name="sh84__">#REF!</definedName>
    <definedName name="SH84_COMP" localSheetId="8">#REF!</definedName>
    <definedName name="SH84_COMP" localSheetId="4">#REF!</definedName>
    <definedName name="SH84_COMP" localSheetId="9">#REF!</definedName>
    <definedName name="SH84_COMP" localSheetId="5">#REF!</definedName>
    <definedName name="SH84_COMP" localSheetId="3">#REF!</definedName>
    <definedName name="SH84_COMP" localSheetId="11">#REF!</definedName>
    <definedName name="SH84_COMP" localSheetId="7">#REF!</definedName>
    <definedName name="SH84_COMP" localSheetId="2">#REF!</definedName>
    <definedName name="SH84_COMP" localSheetId="10">#REF!</definedName>
    <definedName name="SH84_COMP" localSheetId="6">#REF!</definedName>
    <definedName name="SH84_COMP">#REF!</definedName>
    <definedName name="SH85_" localSheetId="8">#REF!</definedName>
    <definedName name="SH85_" localSheetId="4">#REF!</definedName>
    <definedName name="SH85_" localSheetId="9">#REF!</definedName>
    <definedName name="SH85_" localSheetId="5">#REF!</definedName>
    <definedName name="SH85_" localSheetId="3">#REF!</definedName>
    <definedName name="SH85_" localSheetId="11">#REF!</definedName>
    <definedName name="SH85_" localSheetId="7">#REF!</definedName>
    <definedName name="SH85_" localSheetId="2">#REF!</definedName>
    <definedName name="SH85_" localSheetId="10">#REF!</definedName>
    <definedName name="SH85_" localSheetId="6">#REF!</definedName>
    <definedName name="SH85_">#REF!</definedName>
    <definedName name="SH86_" localSheetId="8">#REF!</definedName>
    <definedName name="SH86_" localSheetId="4">#REF!</definedName>
    <definedName name="SH86_" localSheetId="9">#REF!</definedName>
    <definedName name="SH86_" localSheetId="5">#REF!</definedName>
    <definedName name="SH86_" localSheetId="3">#REF!</definedName>
    <definedName name="SH86_" localSheetId="11">#REF!</definedName>
    <definedName name="SH86_" localSheetId="7">#REF!</definedName>
    <definedName name="SH86_" localSheetId="2">#REF!</definedName>
    <definedName name="SH86_" localSheetId="10">#REF!</definedName>
    <definedName name="SH86_" localSheetId="6">#REF!</definedName>
    <definedName name="SH86_">#REF!</definedName>
    <definedName name="sh86_C" localSheetId="8">#REF!</definedName>
    <definedName name="sh86_C" localSheetId="4">#REF!</definedName>
    <definedName name="sh86_C" localSheetId="9">#REF!</definedName>
    <definedName name="sh86_C" localSheetId="5">#REF!</definedName>
    <definedName name="sh86_C" localSheetId="3">#REF!</definedName>
    <definedName name="sh86_C" localSheetId="11">#REF!</definedName>
    <definedName name="sh86_C" localSheetId="7">#REF!</definedName>
    <definedName name="sh86_C" localSheetId="2">#REF!</definedName>
    <definedName name="sh86_C" localSheetId="10">#REF!</definedName>
    <definedName name="sh86_C" localSheetId="6">#REF!</definedName>
    <definedName name="sh86_C">#REF!</definedName>
    <definedName name="sh87_c" localSheetId="8">#REF!</definedName>
    <definedName name="sh87_c" localSheetId="4">#REF!</definedName>
    <definedName name="sh87_c" localSheetId="9">#REF!</definedName>
    <definedName name="sh87_c" localSheetId="5">#REF!</definedName>
    <definedName name="sh87_c" localSheetId="3">#REF!</definedName>
    <definedName name="sh87_c" localSheetId="11">#REF!</definedName>
    <definedName name="sh87_c" localSheetId="7">#REF!</definedName>
    <definedName name="sh87_c" localSheetId="2">#REF!</definedName>
    <definedName name="sh87_c" localSheetId="10">#REF!</definedName>
    <definedName name="sh87_c" localSheetId="6">#REF!</definedName>
    <definedName name="sh87_c">#REF!</definedName>
    <definedName name="SH88_" localSheetId="8">#REF!</definedName>
    <definedName name="SH88_" localSheetId="4">#REF!</definedName>
    <definedName name="SH88_" localSheetId="9">#REF!</definedName>
    <definedName name="SH88_" localSheetId="5">#REF!</definedName>
    <definedName name="SH88_" localSheetId="3">#REF!</definedName>
    <definedName name="SH88_" localSheetId="11">#REF!</definedName>
    <definedName name="SH88_" localSheetId="7">#REF!</definedName>
    <definedName name="SH88_" localSheetId="2">#REF!</definedName>
    <definedName name="SH88_" localSheetId="10">#REF!</definedName>
    <definedName name="SH88_" localSheetId="6">#REF!</definedName>
    <definedName name="SH88_">#REF!</definedName>
    <definedName name="SH88_C" localSheetId="8">#REF!</definedName>
    <definedName name="SH88_C" localSheetId="4">#REF!</definedName>
    <definedName name="SH88_C" localSheetId="9">#REF!</definedName>
    <definedName name="SH88_C" localSheetId="5">#REF!</definedName>
    <definedName name="SH88_C" localSheetId="3">#REF!</definedName>
    <definedName name="SH88_C" localSheetId="11">#REF!</definedName>
    <definedName name="SH88_C" localSheetId="7">#REF!</definedName>
    <definedName name="SH88_C" localSheetId="2">#REF!</definedName>
    <definedName name="SH88_C" localSheetId="10">#REF!</definedName>
    <definedName name="SH88_C" localSheetId="6">#REF!</definedName>
    <definedName name="SH88_C">#REF!</definedName>
    <definedName name="SH89_" localSheetId="8">#REF!</definedName>
    <definedName name="SH89_" localSheetId="4">#REF!</definedName>
    <definedName name="SH89_" localSheetId="9">#REF!</definedName>
    <definedName name="SH89_" localSheetId="5">#REF!</definedName>
    <definedName name="SH89_" localSheetId="3">#REF!</definedName>
    <definedName name="SH89_" localSheetId="11">#REF!</definedName>
    <definedName name="SH89_" localSheetId="7">#REF!</definedName>
    <definedName name="SH89_" localSheetId="2">#REF!</definedName>
    <definedName name="SH89_" localSheetId="10">#REF!</definedName>
    <definedName name="SH89_" localSheetId="6">#REF!</definedName>
    <definedName name="SH89_">#REF!</definedName>
    <definedName name="SH89_C" localSheetId="8">#REF!</definedName>
    <definedName name="SH89_C" localSheetId="4">#REF!</definedName>
    <definedName name="SH89_C" localSheetId="9">#REF!</definedName>
    <definedName name="SH89_C" localSheetId="5">#REF!</definedName>
    <definedName name="SH89_C" localSheetId="3">#REF!</definedName>
    <definedName name="SH89_C" localSheetId="11">#REF!</definedName>
    <definedName name="SH89_C" localSheetId="7">#REF!</definedName>
    <definedName name="SH89_C" localSheetId="2">#REF!</definedName>
    <definedName name="SH89_C" localSheetId="10">#REF!</definedName>
    <definedName name="SH89_C" localSheetId="6">#REF!</definedName>
    <definedName name="SH89_C">#REF!</definedName>
    <definedName name="SH90_" localSheetId="8">#REF!</definedName>
    <definedName name="SH90_" localSheetId="4">#REF!</definedName>
    <definedName name="SH90_" localSheetId="9">#REF!</definedName>
    <definedName name="SH90_" localSheetId="5">#REF!</definedName>
    <definedName name="SH90_" localSheetId="3">#REF!</definedName>
    <definedName name="SH90_" localSheetId="11">#REF!</definedName>
    <definedName name="SH90_" localSheetId="7">#REF!</definedName>
    <definedName name="SH90_" localSheetId="2">#REF!</definedName>
    <definedName name="SH90_" localSheetId="10">#REF!</definedName>
    <definedName name="SH90_" localSheetId="6">#REF!</definedName>
    <definedName name="SH90_">#REF!</definedName>
    <definedName name="SH90_C" localSheetId="8">#REF!</definedName>
    <definedName name="SH90_C" localSheetId="4">#REF!</definedName>
    <definedName name="SH90_C" localSheetId="9">#REF!</definedName>
    <definedName name="SH90_C" localSheetId="5">#REF!</definedName>
    <definedName name="SH90_C" localSheetId="3">#REF!</definedName>
    <definedName name="SH90_C" localSheetId="11">#REF!</definedName>
    <definedName name="SH90_C" localSheetId="7">#REF!</definedName>
    <definedName name="SH90_C" localSheetId="2">#REF!</definedName>
    <definedName name="SH90_C" localSheetId="10">#REF!</definedName>
    <definedName name="SH90_C" localSheetId="6">#REF!</definedName>
    <definedName name="SH90_C">#REF!</definedName>
    <definedName name="SH91_" localSheetId="8">#REF!</definedName>
    <definedName name="SH91_" localSheetId="4">#REF!</definedName>
    <definedName name="SH91_" localSheetId="9">#REF!</definedName>
    <definedName name="SH91_" localSheetId="5">#REF!</definedName>
    <definedName name="SH91_" localSheetId="3">#REF!</definedName>
    <definedName name="SH91_" localSheetId="11">#REF!</definedName>
    <definedName name="SH91_" localSheetId="7">#REF!</definedName>
    <definedName name="SH91_" localSheetId="2">#REF!</definedName>
    <definedName name="SH91_" localSheetId="10">#REF!</definedName>
    <definedName name="SH91_" localSheetId="6">#REF!</definedName>
    <definedName name="SH91_">#REF!</definedName>
    <definedName name="SP_23" localSheetId="8">#REF!</definedName>
    <definedName name="SP_23" localSheetId="4">#REF!</definedName>
    <definedName name="SP_23" localSheetId="9">#REF!</definedName>
    <definedName name="SP_23" localSheetId="5">#REF!</definedName>
    <definedName name="SP_23" localSheetId="3">#REF!</definedName>
    <definedName name="SP_23" localSheetId="11">#REF!</definedName>
    <definedName name="SP_23" localSheetId="7">#REF!</definedName>
    <definedName name="SP_23" localSheetId="2">#REF!</definedName>
    <definedName name="SP_23" localSheetId="10">#REF!</definedName>
    <definedName name="SP_23" localSheetId="6">#REF!</definedName>
    <definedName name="SP_23">#REF!</definedName>
    <definedName name="SP_24" localSheetId="8">#REF!</definedName>
    <definedName name="SP_24" localSheetId="4">#REF!</definedName>
    <definedName name="SP_24" localSheetId="9">#REF!</definedName>
    <definedName name="SP_24" localSheetId="5">#REF!</definedName>
    <definedName name="SP_24" localSheetId="3">#REF!</definedName>
    <definedName name="SP_24" localSheetId="11">#REF!</definedName>
    <definedName name="SP_24" localSheetId="7">#REF!</definedName>
    <definedName name="SP_24" localSheetId="2">#REF!</definedName>
    <definedName name="SP_24" localSheetId="10">#REF!</definedName>
    <definedName name="SP_24" localSheetId="6">#REF!</definedName>
    <definedName name="SP_24">#REF!</definedName>
    <definedName name="SP_25" localSheetId="8">#REF!</definedName>
    <definedName name="SP_25" localSheetId="4">#REF!</definedName>
    <definedName name="SP_25" localSheetId="9">#REF!</definedName>
    <definedName name="SP_25" localSheetId="5">#REF!</definedName>
    <definedName name="SP_25" localSheetId="3">#REF!</definedName>
    <definedName name="SP_25" localSheetId="11">#REF!</definedName>
    <definedName name="SP_25" localSheetId="7">#REF!</definedName>
    <definedName name="SP_25" localSheetId="2">#REF!</definedName>
    <definedName name="SP_25" localSheetId="10">#REF!</definedName>
    <definedName name="SP_25" localSheetId="6">#REF!</definedName>
    <definedName name="SP_25">#REF!</definedName>
    <definedName name="SP_26" localSheetId="8">#REF!</definedName>
    <definedName name="SP_26" localSheetId="4">#REF!</definedName>
    <definedName name="SP_26" localSheetId="9">#REF!</definedName>
    <definedName name="SP_26" localSheetId="5">#REF!</definedName>
    <definedName name="SP_26" localSheetId="3">#REF!</definedName>
    <definedName name="SP_26" localSheetId="11">#REF!</definedName>
    <definedName name="SP_26" localSheetId="7">#REF!</definedName>
    <definedName name="SP_26" localSheetId="2">#REF!</definedName>
    <definedName name="SP_26" localSheetId="10">#REF!</definedName>
    <definedName name="SP_26" localSheetId="6">#REF!</definedName>
    <definedName name="SP_26">#REF!</definedName>
    <definedName name="SP_27" localSheetId="8">#REF!</definedName>
    <definedName name="SP_27" localSheetId="4">#REF!</definedName>
    <definedName name="SP_27" localSheetId="9">#REF!</definedName>
    <definedName name="SP_27" localSheetId="5">#REF!</definedName>
    <definedName name="SP_27" localSheetId="3">#REF!</definedName>
    <definedName name="SP_27" localSheetId="11">#REF!</definedName>
    <definedName name="SP_27" localSheetId="7">#REF!</definedName>
    <definedName name="SP_27" localSheetId="2">#REF!</definedName>
    <definedName name="SP_27" localSheetId="10">#REF!</definedName>
    <definedName name="SP_27" localSheetId="6">#REF!</definedName>
    <definedName name="SP_27">#REF!</definedName>
    <definedName name="SP_28" localSheetId="8">#REF!</definedName>
    <definedName name="SP_28" localSheetId="4">#REF!</definedName>
    <definedName name="SP_28" localSheetId="9">#REF!</definedName>
    <definedName name="SP_28" localSheetId="5">#REF!</definedName>
    <definedName name="SP_28" localSheetId="3">#REF!</definedName>
    <definedName name="SP_28" localSheetId="11">#REF!</definedName>
    <definedName name="SP_28" localSheetId="7">#REF!</definedName>
    <definedName name="SP_28" localSheetId="2">#REF!</definedName>
    <definedName name="SP_28" localSheetId="10">#REF!</definedName>
    <definedName name="SP_28" localSheetId="6">#REF!</definedName>
    <definedName name="SP_28">#REF!</definedName>
    <definedName name="SP_30" localSheetId="8">#REF!</definedName>
    <definedName name="SP_30" localSheetId="4">#REF!</definedName>
    <definedName name="SP_30" localSheetId="9">#REF!</definedName>
    <definedName name="SP_30" localSheetId="5">#REF!</definedName>
    <definedName name="SP_30" localSheetId="3">#REF!</definedName>
    <definedName name="SP_30" localSheetId="11">#REF!</definedName>
    <definedName name="SP_30" localSheetId="7">#REF!</definedName>
    <definedName name="SP_30" localSheetId="2">#REF!</definedName>
    <definedName name="SP_30" localSheetId="10">#REF!</definedName>
    <definedName name="SP_30" localSheetId="6">#REF!</definedName>
    <definedName name="SP_30">#REF!</definedName>
    <definedName name="SP_31" localSheetId="8">#REF!</definedName>
    <definedName name="SP_31" localSheetId="4">#REF!</definedName>
    <definedName name="SP_31" localSheetId="9">#REF!</definedName>
    <definedName name="SP_31" localSheetId="5">#REF!</definedName>
    <definedName name="SP_31" localSheetId="3">#REF!</definedName>
    <definedName name="SP_31" localSheetId="11">#REF!</definedName>
    <definedName name="SP_31" localSheetId="7">#REF!</definedName>
    <definedName name="SP_31" localSheetId="2">#REF!</definedName>
    <definedName name="SP_31" localSheetId="10">#REF!</definedName>
    <definedName name="SP_31" localSheetId="6">#REF!</definedName>
    <definedName name="SP_31">#REF!</definedName>
    <definedName name="SP_32" localSheetId="8">#REF!</definedName>
    <definedName name="SP_32" localSheetId="4">#REF!</definedName>
    <definedName name="SP_32" localSheetId="9">#REF!</definedName>
    <definedName name="SP_32" localSheetId="5">#REF!</definedName>
    <definedName name="SP_32" localSheetId="3">#REF!</definedName>
    <definedName name="SP_32" localSheetId="11">#REF!</definedName>
    <definedName name="SP_32" localSheetId="7">#REF!</definedName>
    <definedName name="SP_32" localSheetId="2">#REF!</definedName>
    <definedName name="SP_32" localSheetId="10">#REF!</definedName>
    <definedName name="SP_32" localSheetId="6">#REF!</definedName>
    <definedName name="SP_32">#REF!</definedName>
    <definedName name="SP_33" localSheetId="8">#REF!</definedName>
    <definedName name="SP_33" localSheetId="4">#REF!</definedName>
    <definedName name="SP_33" localSheetId="9">#REF!</definedName>
    <definedName name="SP_33" localSheetId="5">#REF!</definedName>
    <definedName name="SP_33" localSheetId="3">#REF!</definedName>
    <definedName name="SP_33" localSheetId="11">#REF!</definedName>
    <definedName name="SP_33" localSheetId="7">#REF!</definedName>
    <definedName name="SP_33" localSheetId="2">#REF!</definedName>
    <definedName name="SP_33" localSheetId="10">#REF!</definedName>
    <definedName name="SP_33" localSheetId="6">#REF!</definedName>
    <definedName name="SP_33">#REF!</definedName>
    <definedName name="SP_34" localSheetId="8">#REF!</definedName>
    <definedName name="SP_34" localSheetId="4">#REF!</definedName>
    <definedName name="SP_34" localSheetId="9">#REF!</definedName>
    <definedName name="SP_34" localSheetId="5">#REF!</definedName>
    <definedName name="SP_34" localSheetId="3">#REF!</definedName>
    <definedName name="SP_34" localSheetId="11">#REF!</definedName>
    <definedName name="SP_34" localSheetId="7">#REF!</definedName>
    <definedName name="SP_34" localSheetId="2">#REF!</definedName>
    <definedName name="SP_34" localSheetId="10">#REF!</definedName>
    <definedName name="SP_34" localSheetId="6">#REF!</definedName>
    <definedName name="SP_34">#REF!</definedName>
    <definedName name="SP_35" localSheetId="8">#REF!</definedName>
    <definedName name="SP_35" localSheetId="4">#REF!</definedName>
    <definedName name="SP_35" localSheetId="9">#REF!</definedName>
    <definedName name="SP_35" localSheetId="5">#REF!</definedName>
    <definedName name="SP_35" localSheetId="3">#REF!</definedName>
    <definedName name="SP_35" localSheetId="11">#REF!</definedName>
    <definedName name="SP_35" localSheetId="7">#REF!</definedName>
    <definedName name="SP_35" localSheetId="2">#REF!</definedName>
    <definedName name="SP_35" localSheetId="10">#REF!</definedName>
    <definedName name="SP_35" localSheetId="6">#REF!</definedName>
    <definedName name="SP_35">#REF!</definedName>
    <definedName name="SP_36" localSheetId="8">#REF!</definedName>
    <definedName name="SP_36" localSheetId="4">#REF!</definedName>
    <definedName name="SP_36" localSheetId="9">#REF!</definedName>
    <definedName name="SP_36" localSheetId="5">#REF!</definedName>
    <definedName name="SP_36" localSheetId="3">#REF!</definedName>
    <definedName name="SP_36" localSheetId="11">#REF!</definedName>
    <definedName name="SP_36" localSheetId="7">#REF!</definedName>
    <definedName name="SP_36" localSheetId="2">#REF!</definedName>
    <definedName name="SP_36" localSheetId="10">#REF!</definedName>
    <definedName name="SP_36" localSheetId="6">#REF!</definedName>
    <definedName name="SP_36">#REF!</definedName>
    <definedName name="SP_37" localSheetId="8">#REF!</definedName>
    <definedName name="SP_37" localSheetId="4">#REF!</definedName>
    <definedName name="SP_37" localSheetId="9">#REF!</definedName>
    <definedName name="SP_37" localSheetId="5">#REF!</definedName>
    <definedName name="SP_37" localSheetId="3">#REF!</definedName>
    <definedName name="SP_37" localSheetId="11">#REF!</definedName>
    <definedName name="SP_37" localSheetId="7">#REF!</definedName>
    <definedName name="SP_37" localSheetId="2">#REF!</definedName>
    <definedName name="SP_37" localSheetId="10">#REF!</definedName>
    <definedName name="SP_37" localSheetId="6">#REF!</definedName>
    <definedName name="SP_37">#REF!</definedName>
    <definedName name="SP_38" localSheetId="8">#REF!</definedName>
    <definedName name="SP_38" localSheetId="4">#REF!</definedName>
    <definedName name="SP_38" localSheetId="9">#REF!</definedName>
    <definedName name="SP_38" localSheetId="5">#REF!</definedName>
    <definedName name="SP_38" localSheetId="3">#REF!</definedName>
    <definedName name="SP_38" localSheetId="11">#REF!</definedName>
    <definedName name="SP_38" localSheetId="7">#REF!</definedName>
    <definedName name="SP_38" localSheetId="2">#REF!</definedName>
    <definedName name="SP_38" localSheetId="10">#REF!</definedName>
    <definedName name="SP_38" localSheetId="6">#REF!</definedName>
    <definedName name="SP_38">#REF!</definedName>
    <definedName name="SP_39" localSheetId="8">#REF!</definedName>
    <definedName name="SP_39" localSheetId="4">#REF!</definedName>
    <definedName name="SP_39" localSheetId="9">#REF!</definedName>
    <definedName name="SP_39" localSheetId="5">#REF!</definedName>
    <definedName name="SP_39" localSheetId="3">#REF!</definedName>
    <definedName name="SP_39" localSheetId="11">#REF!</definedName>
    <definedName name="SP_39" localSheetId="7">#REF!</definedName>
    <definedName name="SP_39" localSheetId="2">#REF!</definedName>
    <definedName name="SP_39" localSheetId="10">#REF!</definedName>
    <definedName name="SP_39" localSheetId="6">#REF!</definedName>
    <definedName name="SP_39">#REF!</definedName>
    <definedName name="SP_40" localSheetId="8">#REF!</definedName>
    <definedName name="SP_40" localSheetId="4">#REF!</definedName>
    <definedName name="SP_40" localSheetId="9">#REF!</definedName>
    <definedName name="SP_40" localSheetId="5">#REF!</definedName>
    <definedName name="SP_40" localSheetId="3">#REF!</definedName>
    <definedName name="SP_40" localSheetId="11">#REF!</definedName>
    <definedName name="SP_40" localSheetId="7">#REF!</definedName>
    <definedName name="SP_40" localSheetId="2">#REF!</definedName>
    <definedName name="SP_40" localSheetId="10">#REF!</definedName>
    <definedName name="SP_40" localSheetId="6">#REF!</definedName>
    <definedName name="SP_40">#REF!</definedName>
    <definedName name="SP_41" localSheetId="8">#REF!</definedName>
    <definedName name="SP_41" localSheetId="4">#REF!</definedName>
    <definedName name="SP_41" localSheetId="9">#REF!</definedName>
    <definedName name="SP_41" localSheetId="5">#REF!</definedName>
    <definedName name="SP_41" localSheetId="3">#REF!</definedName>
    <definedName name="SP_41" localSheetId="11">#REF!</definedName>
    <definedName name="SP_41" localSheetId="7">#REF!</definedName>
    <definedName name="SP_41" localSheetId="2">#REF!</definedName>
    <definedName name="SP_41" localSheetId="10">#REF!</definedName>
    <definedName name="SP_41" localSheetId="6">#REF!</definedName>
    <definedName name="SP_41">#REF!</definedName>
    <definedName name="SP_42" localSheetId="8">#REF!</definedName>
    <definedName name="SP_42" localSheetId="4">#REF!</definedName>
    <definedName name="SP_42" localSheetId="9">#REF!</definedName>
    <definedName name="SP_42" localSheetId="5">#REF!</definedName>
    <definedName name="SP_42" localSheetId="3">#REF!</definedName>
    <definedName name="SP_42" localSheetId="11">#REF!</definedName>
    <definedName name="SP_42" localSheetId="7">#REF!</definedName>
    <definedName name="SP_42" localSheetId="2">#REF!</definedName>
    <definedName name="SP_42" localSheetId="10">#REF!</definedName>
    <definedName name="SP_42" localSheetId="6">#REF!</definedName>
    <definedName name="SP_42">#REF!</definedName>
    <definedName name="SP_43" localSheetId="8">#REF!</definedName>
    <definedName name="SP_43" localSheetId="4">#REF!</definedName>
    <definedName name="SP_43" localSheetId="9">#REF!</definedName>
    <definedName name="SP_43" localSheetId="5">#REF!</definedName>
    <definedName name="SP_43" localSheetId="3">#REF!</definedName>
    <definedName name="SP_43" localSheetId="11">#REF!</definedName>
    <definedName name="SP_43" localSheetId="7">#REF!</definedName>
    <definedName name="SP_43" localSheetId="2">#REF!</definedName>
    <definedName name="SP_43" localSheetId="10">#REF!</definedName>
    <definedName name="SP_43" localSheetId="6">#REF!</definedName>
    <definedName name="SP_43">#REF!</definedName>
    <definedName name="SP_44" localSheetId="8">#REF!</definedName>
    <definedName name="SP_44" localSheetId="4">#REF!</definedName>
    <definedName name="SP_44" localSheetId="9">#REF!</definedName>
    <definedName name="SP_44" localSheetId="5">#REF!</definedName>
    <definedName name="SP_44" localSheetId="3">#REF!</definedName>
    <definedName name="SP_44" localSheetId="11">#REF!</definedName>
    <definedName name="SP_44" localSheetId="7">#REF!</definedName>
    <definedName name="SP_44" localSheetId="2">#REF!</definedName>
    <definedName name="SP_44" localSheetId="10">#REF!</definedName>
    <definedName name="SP_44" localSheetId="6">#REF!</definedName>
    <definedName name="SP_44">#REF!</definedName>
    <definedName name="SP_45a47" localSheetId="8">#REF!</definedName>
    <definedName name="SP_45a47" localSheetId="4">#REF!</definedName>
    <definedName name="SP_45a47" localSheetId="9">#REF!</definedName>
    <definedName name="SP_45a47" localSheetId="5">#REF!</definedName>
    <definedName name="SP_45a47" localSheetId="3">#REF!</definedName>
    <definedName name="SP_45a47" localSheetId="11">#REF!</definedName>
    <definedName name="SP_45a47" localSheetId="7">#REF!</definedName>
    <definedName name="SP_45a47" localSheetId="2">#REF!</definedName>
    <definedName name="SP_45a47" localSheetId="10">#REF!</definedName>
    <definedName name="SP_45a47" localSheetId="6">#REF!</definedName>
    <definedName name="SP_45a47">#REF!</definedName>
    <definedName name="SP_48" localSheetId="8">#REF!</definedName>
    <definedName name="SP_48" localSheetId="4">#REF!</definedName>
    <definedName name="SP_48" localSheetId="9">#REF!</definedName>
    <definedName name="SP_48" localSheetId="5">#REF!</definedName>
    <definedName name="SP_48" localSheetId="3">#REF!</definedName>
    <definedName name="SP_48" localSheetId="11">#REF!</definedName>
    <definedName name="SP_48" localSheetId="7">#REF!</definedName>
    <definedName name="SP_48" localSheetId="2">#REF!</definedName>
    <definedName name="SP_48" localSheetId="10">#REF!</definedName>
    <definedName name="SP_48" localSheetId="6">#REF!</definedName>
    <definedName name="SP_48">#REF!</definedName>
    <definedName name="SP_49" localSheetId="8">#REF!</definedName>
    <definedName name="SP_49" localSheetId="4">#REF!</definedName>
    <definedName name="SP_49" localSheetId="9">#REF!</definedName>
    <definedName name="SP_49" localSheetId="5">#REF!</definedName>
    <definedName name="SP_49" localSheetId="3">#REF!</definedName>
    <definedName name="SP_49" localSheetId="11">#REF!</definedName>
    <definedName name="SP_49" localSheetId="7">#REF!</definedName>
    <definedName name="SP_49" localSheetId="2">#REF!</definedName>
    <definedName name="SP_49" localSheetId="10">#REF!</definedName>
    <definedName name="SP_49" localSheetId="6">#REF!</definedName>
    <definedName name="SP_49">#REF!</definedName>
    <definedName name="SP01_" localSheetId="8">#REF!</definedName>
    <definedName name="SP01_" localSheetId="4">#REF!</definedName>
    <definedName name="SP01_" localSheetId="9">#REF!</definedName>
    <definedName name="SP01_" localSheetId="5">#REF!</definedName>
    <definedName name="SP01_" localSheetId="3">#REF!</definedName>
    <definedName name="SP01_" localSheetId="11">#REF!</definedName>
    <definedName name="SP01_" localSheetId="7">#REF!</definedName>
    <definedName name="SP01_" localSheetId="2">#REF!</definedName>
    <definedName name="SP01_" localSheetId="10">#REF!</definedName>
    <definedName name="SP01_" localSheetId="6">#REF!</definedName>
    <definedName name="SP01_">#REF!</definedName>
    <definedName name="SP02_" localSheetId="8">#REF!</definedName>
    <definedName name="SP02_" localSheetId="4">#REF!</definedName>
    <definedName name="SP02_" localSheetId="9">#REF!</definedName>
    <definedName name="SP02_" localSheetId="5">#REF!</definedName>
    <definedName name="SP02_" localSheetId="3">#REF!</definedName>
    <definedName name="SP02_" localSheetId="11">#REF!</definedName>
    <definedName name="SP02_" localSheetId="7">#REF!</definedName>
    <definedName name="SP02_" localSheetId="2">#REF!</definedName>
    <definedName name="SP02_" localSheetId="10">#REF!</definedName>
    <definedName name="SP02_" localSheetId="6">#REF!</definedName>
    <definedName name="SP02_">#REF!</definedName>
    <definedName name="SP03_" localSheetId="8">#REF!</definedName>
    <definedName name="SP03_" localSheetId="4">#REF!</definedName>
    <definedName name="SP03_" localSheetId="9">#REF!</definedName>
    <definedName name="SP03_" localSheetId="5">#REF!</definedName>
    <definedName name="SP03_" localSheetId="3">#REF!</definedName>
    <definedName name="SP03_" localSheetId="11">#REF!</definedName>
    <definedName name="SP03_" localSheetId="7">#REF!</definedName>
    <definedName name="SP03_" localSheetId="2">#REF!</definedName>
    <definedName name="SP03_" localSheetId="10">#REF!</definedName>
    <definedName name="SP03_" localSheetId="6">#REF!</definedName>
    <definedName name="SP03_">#REF!</definedName>
    <definedName name="SP04_" localSheetId="8">#REF!</definedName>
    <definedName name="SP04_" localSheetId="4">#REF!</definedName>
    <definedName name="SP04_" localSheetId="9">#REF!</definedName>
    <definedName name="SP04_" localSheetId="5">#REF!</definedName>
    <definedName name="SP04_" localSheetId="3">#REF!</definedName>
    <definedName name="SP04_" localSheetId="11">#REF!</definedName>
    <definedName name="SP04_" localSheetId="7">#REF!</definedName>
    <definedName name="SP04_" localSheetId="2">#REF!</definedName>
    <definedName name="SP04_" localSheetId="10">#REF!</definedName>
    <definedName name="SP04_" localSheetId="6">#REF!</definedName>
    <definedName name="SP04_">#REF!</definedName>
    <definedName name="SP05_" localSheetId="8">#REF!</definedName>
    <definedName name="SP05_" localSheetId="4">#REF!</definedName>
    <definedName name="SP05_" localSheetId="9">#REF!</definedName>
    <definedName name="SP05_" localSheetId="5">#REF!</definedName>
    <definedName name="SP05_" localSheetId="3">#REF!</definedName>
    <definedName name="SP05_" localSheetId="11">#REF!</definedName>
    <definedName name="SP05_" localSheetId="7">#REF!</definedName>
    <definedName name="SP05_" localSheetId="2">#REF!</definedName>
    <definedName name="SP05_" localSheetId="10">#REF!</definedName>
    <definedName name="SP05_" localSheetId="6">#REF!</definedName>
    <definedName name="SP05_">#REF!</definedName>
    <definedName name="SP06_" localSheetId="8">#REF!</definedName>
    <definedName name="SP06_" localSheetId="4">#REF!</definedName>
    <definedName name="SP06_" localSheetId="9">#REF!</definedName>
    <definedName name="SP06_" localSheetId="5">#REF!</definedName>
    <definedName name="SP06_" localSheetId="3">#REF!</definedName>
    <definedName name="SP06_" localSheetId="11">#REF!</definedName>
    <definedName name="SP06_" localSheetId="7">#REF!</definedName>
    <definedName name="SP06_" localSheetId="2">#REF!</definedName>
    <definedName name="SP06_" localSheetId="10">#REF!</definedName>
    <definedName name="SP06_" localSheetId="6">#REF!</definedName>
    <definedName name="SP06_">#REF!</definedName>
    <definedName name="SP06_C" localSheetId="8">#REF!</definedName>
    <definedName name="SP06_C" localSheetId="4">#REF!</definedName>
    <definedName name="SP06_C" localSheetId="9">#REF!</definedName>
    <definedName name="SP06_C" localSheetId="5">#REF!</definedName>
    <definedName name="SP06_C" localSheetId="3">#REF!</definedName>
    <definedName name="SP06_C" localSheetId="11">#REF!</definedName>
    <definedName name="SP06_C" localSheetId="7">#REF!</definedName>
    <definedName name="SP06_C" localSheetId="2">#REF!</definedName>
    <definedName name="SP06_C" localSheetId="10">#REF!</definedName>
    <definedName name="SP06_C" localSheetId="6">#REF!</definedName>
    <definedName name="SP06_C">#REF!</definedName>
    <definedName name="SP06_COMP" localSheetId="8">#REF!</definedName>
    <definedName name="SP06_COMP" localSheetId="4">#REF!</definedName>
    <definedName name="SP06_COMP" localSheetId="9">#REF!</definedName>
    <definedName name="SP06_COMP" localSheetId="5">#REF!</definedName>
    <definedName name="SP06_COMP" localSheetId="3">#REF!</definedName>
    <definedName name="SP06_COMP" localSheetId="11">#REF!</definedName>
    <definedName name="SP06_COMP" localSheetId="7">#REF!</definedName>
    <definedName name="SP06_COMP" localSheetId="2">#REF!</definedName>
    <definedName name="SP06_COMP" localSheetId="10">#REF!</definedName>
    <definedName name="SP06_COMP" localSheetId="6">#REF!</definedName>
    <definedName name="SP06_COMP">#REF!</definedName>
    <definedName name="SP07_" localSheetId="8">#REF!</definedName>
    <definedName name="SP07_" localSheetId="4">#REF!</definedName>
    <definedName name="SP07_" localSheetId="9">#REF!</definedName>
    <definedName name="SP07_" localSheetId="5">#REF!</definedName>
    <definedName name="SP07_" localSheetId="3">#REF!</definedName>
    <definedName name="SP07_" localSheetId="11">#REF!</definedName>
    <definedName name="SP07_" localSheetId="7">#REF!</definedName>
    <definedName name="SP07_" localSheetId="2">#REF!</definedName>
    <definedName name="SP07_" localSheetId="10">#REF!</definedName>
    <definedName name="SP07_" localSheetId="6">#REF!</definedName>
    <definedName name="SP07_">#REF!</definedName>
    <definedName name="SP07_C" localSheetId="8">#REF!</definedName>
    <definedName name="SP07_C" localSheetId="4">#REF!</definedName>
    <definedName name="SP07_C" localSheetId="9">#REF!</definedName>
    <definedName name="SP07_C" localSheetId="5">#REF!</definedName>
    <definedName name="SP07_C" localSheetId="3">#REF!</definedName>
    <definedName name="SP07_C" localSheetId="11">#REF!</definedName>
    <definedName name="SP07_C" localSheetId="7">#REF!</definedName>
    <definedName name="SP07_C" localSheetId="2">#REF!</definedName>
    <definedName name="SP07_C" localSheetId="10">#REF!</definedName>
    <definedName name="SP07_C" localSheetId="6">#REF!</definedName>
    <definedName name="SP07_C">#REF!</definedName>
    <definedName name="SP07_COMP" localSheetId="8">#REF!</definedName>
    <definedName name="SP07_COMP" localSheetId="4">#REF!</definedName>
    <definedName name="SP07_COMP" localSheetId="9">#REF!</definedName>
    <definedName name="SP07_COMP" localSheetId="5">#REF!</definedName>
    <definedName name="SP07_COMP" localSheetId="3">#REF!</definedName>
    <definedName name="SP07_COMP" localSheetId="11">#REF!</definedName>
    <definedName name="SP07_COMP" localSheetId="7">#REF!</definedName>
    <definedName name="SP07_COMP" localSheetId="2">#REF!</definedName>
    <definedName name="SP07_COMP" localSheetId="10">#REF!</definedName>
    <definedName name="SP07_COMP" localSheetId="6">#REF!</definedName>
    <definedName name="SP07_COMP">#REF!</definedName>
    <definedName name="SP08_" localSheetId="8">#REF!</definedName>
    <definedName name="SP08_" localSheetId="4">#REF!</definedName>
    <definedName name="SP08_" localSheetId="9">#REF!</definedName>
    <definedName name="SP08_" localSheetId="5">#REF!</definedName>
    <definedName name="SP08_" localSheetId="3">#REF!</definedName>
    <definedName name="SP08_" localSheetId="11">#REF!</definedName>
    <definedName name="SP08_" localSheetId="7">#REF!</definedName>
    <definedName name="SP08_" localSheetId="2">#REF!</definedName>
    <definedName name="SP08_" localSheetId="10">#REF!</definedName>
    <definedName name="SP08_" localSheetId="6">#REF!</definedName>
    <definedName name="SP08_">#REF!</definedName>
    <definedName name="SP08_C" localSheetId="8">#REF!</definedName>
    <definedName name="SP08_C" localSheetId="4">#REF!</definedName>
    <definedName name="SP08_C" localSheetId="9">#REF!</definedName>
    <definedName name="SP08_C" localSheetId="5">#REF!</definedName>
    <definedName name="SP08_C" localSheetId="3">#REF!</definedName>
    <definedName name="SP08_C" localSheetId="11">#REF!</definedName>
    <definedName name="SP08_C" localSheetId="7">#REF!</definedName>
    <definedName name="SP08_C" localSheetId="2">#REF!</definedName>
    <definedName name="SP08_C" localSheetId="10">#REF!</definedName>
    <definedName name="SP08_C" localSheetId="6">#REF!</definedName>
    <definedName name="SP08_C">#REF!</definedName>
    <definedName name="SP08_COMP" localSheetId="8">#REF!</definedName>
    <definedName name="SP08_COMP" localSheetId="4">#REF!</definedName>
    <definedName name="SP08_COMP" localSheetId="9">#REF!</definedName>
    <definedName name="SP08_COMP" localSheetId="5">#REF!</definedName>
    <definedName name="SP08_COMP" localSheetId="3">#REF!</definedName>
    <definedName name="SP08_COMP" localSheetId="11">#REF!</definedName>
    <definedName name="SP08_COMP" localSheetId="7">#REF!</definedName>
    <definedName name="SP08_COMP" localSheetId="2">#REF!</definedName>
    <definedName name="SP08_COMP" localSheetId="10">#REF!</definedName>
    <definedName name="SP08_COMP" localSheetId="6">#REF!</definedName>
    <definedName name="SP08_COMP">#REF!</definedName>
    <definedName name="SP09_" localSheetId="8">#REF!</definedName>
    <definedName name="SP09_" localSheetId="4">#REF!</definedName>
    <definedName name="SP09_" localSheetId="9">#REF!</definedName>
    <definedName name="SP09_" localSheetId="5">#REF!</definedName>
    <definedName name="SP09_" localSheetId="3">#REF!</definedName>
    <definedName name="SP09_" localSheetId="11">#REF!</definedName>
    <definedName name="SP09_" localSheetId="7">#REF!</definedName>
    <definedName name="SP09_" localSheetId="2">#REF!</definedName>
    <definedName name="SP09_" localSheetId="10">#REF!</definedName>
    <definedName name="SP09_" localSheetId="6">#REF!</definedName>
    <definedName name="SP09_">#REF!</definedName>
    <definedName name="SP10_" localSheetId="8">#REF!</definedName>
    <definedName name="SP10_" localSheetId="4">#REF!</definedName>
    <definedName name="SP10_" localSheetId="9">#REF!</definedName>
    <definedName name="SP10_" localSheetId="5">#REF!</definedName>
    <definedName name="SP10_" localSheetId="3">#REF!</definedName>
    <definedName name="SP10_" localSheetId="11">#REF!</definedName>
    <definedName name="SP10_" localSheetId="7">#REF!</definedName>
    <definedName name="SP10_" localSheetId="2">#REF!</definedName>
    <definedName name="SP10_" localSheetId="10">#REF!</definedName>
    <definedName name="SP10_" localSheetId="6">#REF!</definedName>
    <definedName name="SP10_">#REF!</definedName>
    <definedName name="SP11_" localSheetId="8">#REF!</definedName>
    <definedName name="SP11_" localSheetId="4">#REF!</definedName>
    <definedName name="SP11_" localSheetId="9">#REF!</definedName>
    <definedName name="SP11_" localSheetId="5">#REF!</definedName>
    <definedName name="SP11_" localSheetId="3">#REF!</definedName>
    <definedName name="SP11_" localSheetId="11">#REF!</definedName>
    <definedName name="SP11_" localSheetId="7">#REF!</definedName>
    <definedName name="SP11_" localSheetId="2">#REF!</definedName>
    <definedName name="SP11_" localSheetId="10">#REF!</definedName>
    <definedName name="SP11_" localSheetId="6">#REF!</definedName>
    <definedName name="SP11_">#REF!</definedName>
    <definedName name="SP11_C" localSheetId="8">#REF!</definedName>
    <definedName name="SP11_C" localSheetId="4">#REF!</definedName>
    <definedName name="SP11_C" localSheetId="9">#REF!</definedName>
    <definedName name="SP11_C" localSheetId="5">#REF!</definedName>
    <definedName name="SP11_C" localSheetId="3">#REF!</definedName>
    <definedName name="SP11_C" localSheetId="11">#REF!</definedName>
    <definedName name="SP11_C" localSheetId="7">#REF!</definedName>
    <definedName name="SP11_C" localSheetId="2">#REF!</definedName>
    <definedName name="SP11_C" localSheetId="10">#REF!</definedName>
    <definedName name="SP11_C" localSheetId="6">#REF!</definedName>
    <definedName name="SP11_C">#REF!</definedName>
    <definedName name="SP11_COMP" localSheetId="8">#REF!</definedName>
    <definedName name="SP11_COMP" localSheetId="4">#REF!</definedName>
    <definedName name="SP11_COMP" localSheetId="9">#REF!</definedName>
    <definedName name="SP11_COMP" localSheetId="5">#REF!</definedName>
    <definedName name="SP11_COMP" localSheetId="3">#REF!</definedName>
    <definedName name="SP11_COMP" localSheetId="11">#REF!</definedName>
    <definedName name="SP11_COMP" localSheetId="7">#REF!</definedName>
    <definedName name="SP11_COMP" localSheetId="2">#REF!</definedName>
    <definedName name="SP11_COMP" localSheetId="10">#REF!</definedName>
    <definedName name="SP11_COMP" localSheetId="6">#REF!</definedName>
    <definedName name="SP11_COMP">#REF!</definedName>
    <definedName name="SP12_" localSheetId="8">#REF!</definedName>
    <definedName name="SP12_" localSheetId="4">#REF!</definedName>
    <definedName name="SP12_" localSheetId="9">#REF!</definedName>
    <definedName name="SP12_" localSheetId="5">#REF!</definedName>
    <definedName name="SP12_" localSheetId="3">#REF!</definedName>
    <definedName name="SP12_" localSheetId="11">#REF!</definedName>
    <definedName name="SP12_" localSheetId="7">#REF!</definedName>
    <definedName name="SP12_" localSheetId="2">#REF!</definedName>
    <definedName name="SP12_" localSheetId="10">#REF!</definedName>
    <definedName name="SP12_" localSheetId="6">#REF!</definedName>
    <definedName name="SP12_">#REF!</definedName>
    <definedName name="SP12_C" localSheetId="8">#REF!</definedName>
    <definedName name="SP12_C" localSheetId="4">#REF!</definedName>
    <definedName name="SP12_C" localSheetId="9">#REF!</definedName>
    <definedName name="SP12_C" localSheetId="5">#REF!</definedName>
    <definedName name="SP12_C" localSheetId="3">#REF!</definedName>
    <definedName name="SP12_C" localSheetId="11">#REF!</definedName>
    <definedName name="SP12_C" localSheetId="7">#REF!</definedName>
    <definedName name="SP12_C" localSheetId="2">#REF!</definedName>
    <definedName name="SP12_C" localSheetId="10">#REF!</definedName>
    <definedName name="SP12_C" localSheetId="6">#REF!</definedName>
    <definedName name="SP12_C">#REF!</definedName>
    <definedName name="SP12_COMP" localSheetId="8">#REF!</definedName>
    <definedName name="SP12_COMP" localSheetId="4">#REF!</definedName>
    <definedName name="SP12_COMP" localSheetId="9">#REF!</definedName>
    <definedName name="SP12_COMP" localSheetId="5">#REF!</definedName>
    <definedName name="SP12_COMP" localSheetId="3">#REF!</definedName>
    <definedName name="SP12_COMP" localSheetId="11">#REF!</definedName>
    <definedName name="SP12_COMP" localSheetId="7">#REF!</definedName>
    <definedName name="SP12_COMP" localSheetId="2">#REF!</definedName>
    <definedName name="SP12_COMP" localSheetId="10">#REF!</definedName>
    <definedName name="SP12_COMP" localSheetId="6">#REF!</definedName>
    <definedName name="SP12_COMP">#REF!</definedName>
    <definedName name="SP13_" localSheetId="8">#REF!</definedName>
    <definedName name="SP13_" localSheetId="4">#REF!</definedName>
    <definedName name="SP13_" localSheetId="9">#REF!</definedName>
    <definedName name="SP13_" localSheetId="5">#REF!</definedName>
    <definedName name="SP13_" localSheetId="3">#REF!</definedName>
    <definedName name="SP13_" localSheetId="11">#REF!</definedName>
    <definedName name="SP13_" localSheetId="7">#REF!</definedName>
    <definedName name="SP13_" localSheetId="2">#REF!</definedName>
    <definedName name="SP13_" localSheetId="10">#REF!</definedName>
    <definedName name="SP13_" localSheetId="6">#REF!</definedName>
    <definedName name="SP13_">#REF!</definedName>
    <definedName name="SP13_C" localSheetId="8">#REF!</definedName>
    <definedName name="SP13_C" localSheetId="4">#REF!</definedName>
    <definedName name="SP13_C" localSheetId="9">#REF!</definedName>
    <definedName name="SP13_C" localSheetId="5">#REF!</definedName>
    <definedName name="SP13_C" localSheetId="3">#REF!</definedName>
    <definedName name="SP13_C" localSheetId="11">#REF!</definedName>
    <definedName name="SP13_C" localSheetId="7">#REF!</definedName>
    <definedName name="SP13_C" localSheetId="2">#REF!</definedName>
    <definedName name="SP13_C" localSheetId="10">#REF!</definedName>
    <definedName name="SP13_C" localSheetId="6">#REF!</definedName>
    <definedName name="SP13_C">#REF!</definedName>
    <definedName name="SP13_COMP" localSheetId="8">#REF!</definedName>
    <definedName name="SP13_COMP" localSheetId="4">#REF!</definedName>
    <definedName name="SP13_COMP" localSheetId="9">#REF!</definedName>
    <definedName name="SP13_COMP" localSheetId="5">#REF!</definedName>
    <definedName name="SP13_COMP" localSheetId="3">#REF!</definedName>
    <definedName name="SP13_COMP" localSheetId="11">#REF!</definedName>
    <definedName name="SP13_COMP" localSheetId="7">#REF!</definedName>
    <definedName name="SP13_COMP" localSheetId="2">#REF!</definedName>
    <definedName name="SP13_COMP" localSheetId="10">#REF!</definedName>
    <definedName name="SP13_COMP" localSheetId="6">#REF!</definedName>
    <definedName name="SP13_COMP">#REF!</definedName>
    <definedName name="SP14_" localSheetId="8">#REF!</definedName>
    <definedName name="SP14_" localSheetId="4">#REF!</definedName>
    <definedName name="SP14_" localSheetId="9">#REF!</definedName>
    <definedName name="SP14_" localSheetId="5">#REF!</definedName>
    <definedName name="SP14_" localSheetId="3">#REF!</definedName>
    <definedName name="SP14_" localSheetId="11">#REF!</definedName>
    <definedName name="SP14_" localSheetId="7">#REF!</definedName>
    <definedName name="SP14_" localSheetId="2">#REF!</definedName>
    <definedName name="SP14_" localSheetId="10">#REF!</definedName>
    <definedName name="SP14_" localSheetId="6">#REF!</definedName>
    <definedName name="SP14_">#REF!</definedName>
    <definedName name="SP15_" localSheetId="8">#REF!</definedName>
    <definedName name="SP15_" localSheetId="4">#REF!</definedName>
    <definedName name="SP15_" localSheetId="9">#REF!</definedName>
    <definedName name="SP15_" localSheetId="5">#REF!</definedName>
    <definedName name="SP15_" localSheetId="3">#REF!</definedName>
    <definedName name="SP15_" localSheetId="11">#REF!</definedName>
    <definedName name="SP15_" localSheetId="7">#REF!</definedName>
    <definedName name="SP15_" localSheetId="2">#REF!</definedName>
    <definedName name="SP15_" localSheetId="10">#REF!</definedName>
    <definedName name="SP15_" localSheetId="6">#REF!</definedName>
    <definedName name="SP15_">#REF!</definedName>
    <definedName name="SP16_" localSheetId="8">#REF!</definedName>
    <definedName name="SP16_" localSheetId="4">#REF!</definedName>
    <definedName name="SP16_" localSheetId="9">#REF!</definedName>
    <definedName name="SP16_" localSheetId="5">#REF!</definedName>
    <definedName name="SP16_" localSheetId="3">#REF!</definedName>
    <definedName name="SP16_" localSheetId="11">#REF!</definedName>
    <definedName name="SP16_" localSheetId="7">#REF!</definedName>
    <definedName name="SP16_" localSheetId="2">#REF!</definedName>
    <definedName name="SP16_" localSheetId="10">#REF!</definedName>
    <definedName name="SP16_" localSheetId="6">#REF!</definedName>
    <definedName name="SP16_">#REF!</definedName>
    <definedName name="SP17_" localSheetId="8">#REF!</definedName>
    <definedName name="SP17_" localSheetId="4">#REF!</definedName>
    <definedName name="SP17_" localSheetId="9">#REF!</definedName>
    <definedName name="SP17_" localSheetId="5">#REF!</definedName>
    <definedName name="SP17_" localSheetId="3">#REF!</definedName>
    <definedName name="SP17_" localSheetId="11">#REF!</definedName>
    <definedName name="SP17_" localSheetId="7">#REF!</definedName>
    <definedName name="SP17_" localSheetId="2">#REF!</definedName>
    <definedName name="SP17_" localSheetId="10">#REF!</definedName>
    <definedName name="SP17_" localSheetId="6">#REF!</definedName>
    <definedName name="SP17_">#REF!</definedName>
    <definedName name="SP18_" localSheetId="8">#REF!</definedName>
    <definedName name="SP18_" localSheetId="4">#REF!</definedName>
    <definedName name="SP18_" localSheetId="9">#REF!</definedName>
    <definedName name="SP18_" localSheetId="5">#REF!</definedName>
    <definedName name="SP18_" localSheetId="3">#REF!</definedName>
    <definedName name="SP18_" localSheetId="11">#REF!</definedName>
    <definedName name="SP18_" localSheetId="7">#REF!</definedName>
    <definedName name="SP18_" localSheetId="2">#REF!</definedName>
    <definedName name="SP18_" localSheetId="10">#REF!</definedName>
    <definedName name="SP18_" localSheetId="6">#REF!</definedName>
    <definedName name="SP18_">#REF!</definedName>
    <definedName name="SP19_" localSheetId="8">#REF!</definedName>
    <definedName name="SP19_" localSheetId="4">#REF!</definedName>
    <definedName name="SP19_" localSheetId="9">#REF!</definedName>
    <definedName name="SP19_" localSheetId="5">#REF!</definedName>
    <definedName name="SP19_" localSheetId="3">#REF!</definedName>
    <definedName name="SP19_" localSheetId="11">#REF!</definedName>
    <definedName name="SP19_" localSheetId="7">#REF!</definedName>
    <definedName name="SP19_" localSheetId="2">#REF!</definedName>
    <definedName name="SP19_" localSheetId="10">#REF!</definedName>
    <definedName name="SP19_" localSheetId="6">#REF!</definedName>
    <definedName name="SP19_">#REF!</definedName>
    <definedName name="SP20_" localSheetId="8">#REF!</definedName>
    <definedName name="SP20_" localSheetId="4">#REF!</definedName>
    <definedName name="SP20_" localSheetId="9">#REF!</definedName>
    <definedName name="SP20_" localSheetId="5">#REF!</definedName>
    <definedName name="SP20_" localSheetId="3">#REF!</definedName>
    <definedName name="SP20_" localSheetId="11">#REF!</definedName>
    <definedName name="SP20_" localSheetId="7">#REF!</definedName>
    <definedName name="SP20_" localSheetId="2">#REF!</definedName>
    <definedName name="SP20_" localSheetId="10">#REF!</definedName>
    <definedName name="SP20_" localSheetId="6">#REF!</definedName>
    <definedName name="SP20_">#REF!</definedName>
    <definedName name="SP21_" localSheetId="8">#REF!</definedName>
    <definedName name="SP21_" localSheetId="4">#REF!</definedName>
    <definedName name="SP21_" localSheetId="9">#REF!</definedName>
    <definedName name="SP21_" localSheetId="5">#REF!</definedName>
    <definedName name="SP21_" localSheetId="3">#REF!</definedName>
    <definedName name="SP21_" localSheetId="11">#REF!</definedName>
    <definedName name="SP21_" localSheetId="7">#REF!</definedName>
    <definedName name="SP21_" localSheetId="2">#REF!</definedName>
    <definedName name="SP21_" localSheetId="10">#REF!</definedName>
    <definedName name="SP21_" localSheetId="6">#REF!</definedName>
    <definedName name="SP21_">#REF!</definedName>
    <definedName name="SP22_" localSheetId="8">#REF!</definedName>
    <definedName name="SP22_" localSheetId="4">#REF!</definedName>
    <definedName name="SP22_" localSheetId="9">#REF!</definedName>
    <definedName name="SP22_" localSheetId="5">#REF!</definedName>
    <definedName name="SP22_" localSheetId="3">#REF!</definedName>
    <definedName name="SP22_" localSheetId="11">#REF!</definedName>
    <definedName name="SP22_" localSheetId="7">#REF!</definedName>
    <definedName name="SP22_" localSheetId="2">#REF!</definedName>
    <definedName name="SP22_" localSheetId="10">#REF!</definedName>
    <definedName name="SP22_" localSheetId="6">#REF!</definedName>
    <definedName name="SP22_">#REF!</definedName>
    <definedName name="SP27_C" localSheetId="8">#REF!</definedName>
    <definedName name="SP27_C" localSheetId="4">#REF!</definedName>
    <definedName name="SP27_C" localSheetId="9">#REF!</definedName>
    <definedName name="SP27_C" localSheetId="5">#REF!</definedName>
    <definedName name="SP27_C" localSheetId="3">#REF!</definedName>
    <definedName name="SP27_C" localSheetId="11">#REF!</definedName>
    <definedName name="SP27_C" localSheetId="7">#REF!</definedName>
    <definedName name="SP27_C" localSheetId="2">#REF!</definedName>
    <definedName name="SP27_C" localSheetId="10">#REF!</definedName>
    <definedName name="SP27_C" localSheetId="6">#REF!</definedName>
    <definedName name="SP27_C">#REF!</definedName>
    <definedName name="SP27_COMP" localSheetId="8">#REF!</definedName>
    <definedName name="SP27_COMP" localSheetId="4">#REF!</definedName>
    <definedName name="SP27_COMP" localSheetId="9">#REF!</definedName>
    <definedName name="SP27_COMP" localSheetId="5">#REF!</definedName>
    <definedName name="SP27_COMP" localSheetId="3">#REF!</definedName>
    <definedName name="SP27_COMP" localSheetId="11">#REF!</definedName>
    <definedName name="SP27_COMP" localSheetId="7">#REF!</definedName>
    <definedName name="SP27_COMP" localSheetId="2">#REF!</definedName>
    <definedName name="SP27_COMP" localSheetId="10">#REF!</definedName>
    <definedName name="SP27_COMP" localSheetId="6">#REF!</definedName>
    <definedName name="SP27_COMP">#REF!</definedName>
    <definedName name="SP28_C" localSheetId="8">#REF!</definedName>
    <definedName name="SP28_C" localSheetId="4">#REF!</definedName>
    <definedName name="SP28_C" localSheetId="9">#REF!</definedName>
    <definedName name="SP28_C" localSheetId="5">#REF!</definedName>
    <definedName name="SP28_C" localSheetId="3">#REF!</definedName>
    <definedName name="SP28_C" localSheetId="11">#REF!</definedName>
    <definedName name="SP28_C" localSheetId="7">#REF!</definedName>
    <definedName name="SP28_C" localSheetId="2">#REF!</definedName>
    <definedName name="SP28_C" localSheetId="10">#REF!</definedName>
    <definedName name="SP28_C" localSheetId="6">#REF!</definedName>
    <definedName name="SP28_C">#REF!</definedName>
    <definedName name="SP28_COMP" localSheetId="8">#REF!</definedName>
    <definedName name="SP28_COMP" localSheetId="4">#REF!</definedName>
    <definedName name="SP28_COMP" localSheetId="9">#REF!</definedName>
    <definedName name="SP28_COMP" localSheetId="5">#REF!</definedName>
    <definedName name="SP28_COMP" localSheetId="3">#REF!</definedName>
    <definedName name="SP28_COMP" localSheetId="11">#REF!</definedName>
    <definedName name="SP28_COMP" localSheetId="7">#REF!</definedName>
    <definedName name="SP28_COMP" localSheetId="2">#REF!</definedName>
    <definedName name="SP28_COMP" localSheetId="10">#REF!</definedName>
    <definedName name="SP28_COMP" localSheetId="6">#REF!</definedName>
    <definedName name="SP28_COMP">#REF!</definedName>
    <definedName name="SP29_" localSheetId="8">#REF!</definedName>
    <definedName name="SP29_" localSheetId="4">#REF!</definedName>
    <definedName name="SP29_" localSheetId="9">#REF!</definedName>
    <definedName name="SP29_" localSheetId="5">#REF!</definedName>
    <definedName name="SP29_" localSheetId="3">#REF!</definedName>
    <definedName name="SP29_" localSheetId="11">#REF!</definedName>
    <definedName name="SP29_" localSheetId="7">#REF!</definedName>
    <definedName name="SP29_" localSheetId="2">#REF!</definedName>
    <definedName name="SP29_" localSheetId="10">#REF!</definedName>
    <definedName name="SP29_" localSheetId="6">#REF!</definedName>
    <definedName name="SP29_">#REF!</definedName>
    <definedName name="SP31_C" localSheetId="8">#REF!</definedName>
    <definedName name="SP31_C" localSheetId="4">#REF!</definedName>
    <definedName name="SP31_C" localSheetId="9">#REF!</definedName>
    <definedName name="SP31_C" localSheetId="5">#REF!</definedName>
    <definedName name="SP31_C" localSheetId="3">#REF!</definedName>
    <definedName name="SP31_C" localSheetId="11">#REF!</definedName>
    <definedName name="SP31_C" localSheetId="7">#REF!</definedName>
    <definedName name="SP31_C" localSheetId="2">#REF!</definedName>
    <definedName name="SP31_C" localSheetId="10">#REF!</definedName>
    <definedName name="SP31_C" localSheetId="6">#REF!</definedName>
    <definedName name="SP31_C">#REF!</definedName>
    <definedName name="SP31_COMP" localSheetId="8">#REF!</definedName>
    <definedName name="SP31_COMP" localSheetId="4">#REF!</definedName>
    <definedName name="SP31_COMP" localSheetId="9">#REF!</definedName>
    <definedName name="SP31_COMP" localSheetId="5">#REF!</definedName>
    <definedName name="SP31_COMP" localSheetId="3">#REF!</definedName>
    <definedName name="SP31_COMP" localSheetId="11">#REF!</definedName>
    <definedName name="SP31_COMP" localSheetId="7">#REF!</definedName>
    <definedName name="SP31_COMP" localSheetId="2">#REF!</definedName>
    <definedName name="SP31_COMP" localSheetId="10">#REF!</definedName>
    <definedName name="SP31_COMP" localSheetId="6">#REF!</definedName>
    <definedName name="SP31_COMP">#REF!</definedName>
    <definedName name="SP32_C" localSheetId="8">#REF!</definedName>
    <definedName name="SP32_C" localSheetId="4">#REF!</definedName>
    <definedName name="SP32_C" localSheetId="9">#REF!</definedName>
    <definedName name="SP32_C" localSheetId="5">#REF!</definedName>
    <definedName name="SP32_C" localSheetId="3">#REF!</definedName>
    <definedName name="SP32_C" localSheetId="11">#REF!</definedName>
    <definedName name="SP32_C" localSheetId="7">#REF!</definedName>
    <definedName name="SP32_C" localSheetId="2">#REF!</definedName>
    <definedName name="SP32_C" localSheetId="10">#REF!</definedName>
    <definedName name="SP32_C" localSheetId="6">#REF!</definedName>
    <definedName name="SP32_C">#REF!</definedName>
    <definedName name="SP32_COMP" localSheetId="8">#REF!</definedName>
    <definedName name="SP32_COMP" localSheetId="4">#REF!</definedName>
    <definedName name="SP32_COMP" localSheetId="9">#REF!</definedName>
    <definedName name="SP32_COMP" localSheetId="5">#REF!</definedName>
    <definedName name="SP32_COMP" localSheetId="3">#REF!</definedName>
    <definedName name="SP32_COMP" localSheetId="11">#REF!</definedName>
    <definedName name="SP32_COMP" localSheetId="7">#REF!</definedName>
    <definedName name="SP32_COMP" localSheetId="2">#REF!</definedName>
    <definedName name="SP32_COMP" localSheetId="10">#REF!</definedName>
    <definedName name="SP32_COMP" localSheetId="6">#REF!</definedName>
    <definedName name="SP32_COMP">#REF!</definedName>
    <definedName name="SP35_C" localSheetId="8">#REF!</definedName>
    <definedName name="SP35_C" localSheetId="4">#REF!</definedName>
    <definedName name="SP35_C" localSheetId="9">#REF!</definedName>
    <definedName name="SP35_C" localSheetId="5">#REF!</definedName>
    <definedName name="SP35_C" localSheetId="3">#REF!</definedName>
    <definedName name="SP35_C" localSheetId="11">#REF!</definedName>
    <definedName name="SP35_C" localSheetId="7">#REF!</definedName>
    <definedName name="SP35_C" localSheetId="2">#REF!</definedName>
    <definedName name="SP35_C" localSheetId="10">#REF!</definedName>
    <definedName name="SP35_C" localSheetId="6">#REF!</definedName>
    <definedName name="SP35_C">#REF!</definedName>
    <definedName name="SP35_COMP" localSheetId="8">#REF!</definedName>
    <definedName name="SP35_COMP" localSheetId="4">#REF!</definedName>
    <definedName name="SP35_COMP" localSheetId="9">#REF!</definedName>
    <definedName name="SP35_COMP" localSheetId="5">#REF!</definedName>
    <definedName name="SP35_COMP" localSheetId="3">#REF!</definedName>
    <definedName name="SP35_COMP" localSheetId="11">#REF!</definedName>
    <definedName name="SP35_COMP" localSheetId="7">#REF!</definedName>
    <definedName name="SP35_COMP" localSheetId="2">#REF!</definedName>
    <definedName name="SP35_COMP" localSheetId="10">#REF!</definedName>
    <definedName name="SP35_COMP" localSheetId="6">#REF!</definedName>
    <definedName name="SP35_COMP">#REF!</definedName>
    <definedName name="SP36_C" localSheetId="8">#REF!</definedName>
    <definedName name="SP36_C" localSheetId="4">#REF!</definedName>
    <definedName name="SP36_C" localSheetId="9">#REF!</definedName>
    <definedName name="SP36_C" localSheetId="5">#REF!</definedName>
    <definedName name="SP36_C" localSheetId="3">#REF!</definedName>
    <definedName name="SP36_C" localSheetId="11">#REF!</definedName>
    <definedName name="SP36_C" localSheetId="7">#REF!</definedName>
    <definedName name="SP36_C" localSheetId="2">#REF!</definedName>
    <definedName name="SP36_C" localSheetId="10">#REF!</definedName>
    <definedName name="SP36_C" localSheetId="6">#REF!</definedName>
    <definedName name="SP36_C">#REF!</definedName>
    <definedName name="SP36_COMP" localSheetId="8">#REF!</definedName>
    <definedName name="SP36_COMP" localSheetId="4">#REF!</definedName>
    <definedName name="SP36_COMP" localSheetId="9">#REF!</definedName>
    <definedName name="SP36_COMP" localSheetId="5">#REF!</definedName>
    <definedName name="SP36_COMP" localSheetId="3">#REF!</definedName>
    <definedName name="SP36_COMP" localSheetId="11">#REF!</definedName>
    <definedName name="SP36_COMP" localSheetId="7">#REF!</definedName>
    <definedName name="SP36_COMP" localSheetId="2">#REF!</definedName>
    <definedName name="SP36_COMP" localSheetId="10">#REF!</definedName>
    <definedName name="SP36_COMP" localSheetId="6">#REF!</definedName>
    <definedName name="SP36_COMP">#REF!</definedName>
    <definedName name="SP37_C" localSheetId="8">#REF!</definedName>
    <definedName name="SP37_C" localSheetId="4">#REF!</definedName>
    <definedName name="SP37_C" localSheetId="9">#REF!</definedName>
    <definedName name="SP37_C" localSheetId="5">#REF!</definedName>
    <definedName name="SP37_C" localSheetId="3">#REF!</definedName>
    <definedName name="SP37_C" localSheetId="11">#REF!</definedName>
    <definedName name="SP37_C" localSheetId="7">#REF!</definedName>
    <definedName name="SP37_C" localSheetId="2">#REF!</definedName>
    <definedName name="SP37_C" localSheetId="10">#REF!</definedName>
    <definedName name="SP37_C" localSheetId="6">#REF!</definedName>
    <definedName name="SP37_C">#REF!</definedName>
    <definedName name="SP37_COMP" localSheetId="8">#REF!</definedName>
    <definedName name="SP37_COMP" localSheetId="4">#REF!</definedName>
    <definedName name="SP37_COMP" localSheetId="9">#REF!</definedName>
    <definedName name="SP37_COMP" localSheetId="5">#REF!</definedName>
    <definedName name="SP37_COMP" localSheetId="3">#REF!</definedName>
    <definedName name="SP37_COMP" localSheetId="11">#REF!</definedName>
    <definedName name="SP37_COMP" localSheetId="7">#REF!</definedName>
    <definedName name="SP37_COMP" localSheetId="2">#REF!</definedName>
    <definedName name="SP37_COMP" localSheetId="10">#REF!</definedName>
    <definedName name="SP37_COMP" localSheetId="6">#REF!</definedName>
    <definedName name="SP37_COMP">#REF!</definedName>
    <definedName name="SP42_C" localSheetId="8">#REF!</definedName>
    <definedName name="SP42_C" localSheetId="4">#REF!</definedName>
    <definedName name="SP42_C" localSheetId="9">#REF!</definedName>
    <definedName name="SP42_C" localSheetId="5">#REF!</definedName>
    <definedName name="SP42_C" localSheetId="3">#REF!</definedName>
    <definedName name="SP42_C" localSheetId="11">#REF!</definedName>
    <definedName name="SP42_C" localSheetId="7">#REF!</definedName>
    <definedName name="SP42_C" localSheetId="2">#REF!</definedName>
    <definedName name="SP42_C" localSheetId="10">#REF!</definedName>
    <definedName name="SP42_C" localSheetId="6">#REF!</definedName>
    <definedName name="SP42_C">#REF!</definedName>
    <definedName name="SP42_COMP" localSheetId="8">#REF!</definedName>
    <definedName name="SP42_COMP" localSheetId="4">#REF!</definedName>
    <definedName name="SP42_COMP" localSheetId="9">#REF!</definedName>
    <definedName name="SP42_COMP" localSheetId="5">#REF!</definedName>
    <definedName name="SP42_COMP" localSheetId="3">#REF!</definedName>
    <definedName name="SP42_COMP" localSheetId="11">#REF!</definedName>
    <definedName name="SP42_COMP" localSheetId="7">#REF!</definedName>
    <definedName name="SP42_COMP" localSheetId="2">#REF!</definedName>
    <definedName name="SP42_COMP" localSheetId="10">#REF!</definedName>
    <definedName name="SP42_COMP" localSheetId="6">#REF!</definedName>
    <definedName name="SP42_COMP">#REF!</definedName>
    <definedName name="SP43_C" localSheetId="8">#REF!</definedName>
    <definedName name="SP43_C" localSheetId="4">#REF!</definedName>
    <definedName name="SP43_C" localSheetId="9">#REF!</definedName>
    <definedName name="SP43_C" localSheetId="5">#REF!</definedName>
    <definedName name="SP43_C" localSheetId="3">#REF!</definedName>
    <definedName name="SP43_C" localSheetId="11">#REF!</definedName>
    <definedName name="SP43_C" localSheetId="7">#REF!</definedName>
    <definedName name="SP43_C" localSheetId="2">#REF!</definedName>
    <definedName name="SP43_C" localSheetId="10">#REF!</definedName>
    <definedName name="SP43_C" localSheetId="6">#REF!</definedName>
    <definedName name="SP43_C">#REF!</definedName>
    <definedName name="SP43_COMP" localSheetId="8">#REF!</definedName>
    <definedName name="SP43_COMP" localSheetId="4">#REF!</definedName>
    <definedName name="SP43_COMP" localSheetId="9">#REF!</definedName>
    <definedName name="SP43_COMP" localSheetId="5">#REF!</definedName>
    <definedName name="SP43_COMP" localSheetId="3">#REF!</definedName>
    <definedName name="SP43_COMP" localSheetId="11">#REF!</definedName>
    <definedName name="SP43_COMP" localSheetId="7">#REF!</definedName>
    <definedName name="SP43_COMP" localSheetId="2">#REF!</definedName>
    <definedName name="SP43_COMP" localSheetId="10">#REF!</definedName>
    <definedName name="SP43_COMP" localSheetId="6">#REF!</definedName>
    <definedName name="SP43_COMP">#REF!</definedName>
    <definedName name="SP44_C" localSheetId="8">#REF!</definedName>
    <definedName name="SP44_C" localSheetId="4">#REF!</definedName>
    <definedName name="SP44_C" localSheetId="9">#REF!</definedName>
    <definedName name="SP44_C" localSheetId="5">#REF!</definedName>
    <definedName name="SP44_C" localSheetId="3">#REF!</definedName>
    <definedName name="SP44_C" localSheetId="11">#REF!</definedName>
    <definedName name="SP44_C" localSheetId="7">#REF!</definedName>
    <definedName name="SP44_C" localSheetId="2">#REF!</definedName>
    <definedName name="SP44_C" localSheetId="10">#REF!</definedName>
    <definedName name="SP44_C" localSheetId="6">#REF!</definedName>
    <definedName name="SP44_C">#REF!</definedName>
    <definedName name="SP44_COMP" localSheetId="8">#REF!</definedName>
    <definedName name="SP44_COMP" localSheetId="4">#REF!</definedName>
    <definedName name="SP44_COMP" localSheetId="9">#REF!</definedName>
    <definedName name="SP44_COMP" localSheetId="5">#REF!</definedName>
    <definedName name="SP44_COMP" localSheetId="3">#REF!</definedName>
    <definedName name="SP44_COMP" localSheetId="11">#REF!</definedName>
    <definedName name="SP44_COMP" localSheetId="7">#REF!</definedName>
    <definedName name="SP44_COMP" localSheetId="2">#REF!</definedName>
    <definedName name="SP44_COMP" localSheetId="10">#REF!</definedName>
    <definedName name="SP44_COMP" localSheetId="6">#REF!</definedName>
    <definedName name="SP44_COMP">#REF!</definedName>
    <definedName name="SP50_" localSheetId="8">#REF!</definedName>
    <definedName name="SP50_" localSheetId="4">#REF!</definedName>
    <definedName name="SP50_" localSheetId="9">#REF!</definedName>
    <definedName name="SP50_" localSheetId="5">#REF!</definedName>
    <definedName name="SP50_" localSheetId="3">#REF!</definedName>
    <definedName name="SP50_" localSheetId="11">#REF!</definedName>
    <definedName name="SP50_" localSheetId="7">#REF!</definedName>
    <definedName name="SP50_" localSheetId="2">#REF!</definedName>
    <definedName name="SP50_" localSheetId="10">#REF!</definedName>
    <definedName name="SP50_" localSheetId="6">#REF!</definedName>
    <definedName name="SP50_">#REF!</definedName>
    <definedName name="SP51_" localSheetId="8">#REF!</definedName>
    <definedName name="SP51_" localSheetId="4">#REF!</definedName>
    <definedName name="SP51_" localSheetId="9">#REF!</definedName>
    <definedName name="SP51_" localSheetId="5">#REF!</definedName>
    <definedName name="SP51_" localSheetId="3">#REF!</definedName>
    <definedName name="SP51_" localSheetId="11">#REF!</definedName>
    <definedName name="SP51_" localSheetId="7">#REF!</definedName>
    <definedName name="SP51_" localSheetId="2">#REF!</definedName>
    <definedName name="SP51_" localSheetId="10">#REF!</definedName>
    <definedName name="SP51_" localSheetId="6">#REF!</definedName>
    <definedName name="SP51_">#REF!</definedName>
    <definedName name="SP51_C" localSheetId="8">#REF!</definedName>
    <definedName name="SP51_C" localSheetId="4">#REF!</definedName>
    <definedName name="SP51_C" localSheetId="9">#REF!</definedName>
    <definedName name="SP51_C" localSheetId="5">#REF!</definedName>
    <definedName name="SP51_C" localSheetId="3">#REF!</definedName>
    <definedName name="SP51_C" localSheetId="11">#REF!</definedName>
    <definedName name="SP51_C" localSheetId="7">#REF!</definedName>
    <definedName name="SP51_C" localSheetId="2">#REF!</definedName>
    <definedName name="SP51_C" localSheetId="10">#REF!</definedName>
    <definedName name="SP51_C" localSheetId="6">#REF!</definedName>
    <definedName name="SP51_C">#REF!</definedName>
    <definedName name="ST01_05" localSheetId="8">#REF!</definedName>
    <definedName name="ST01_05" localSheetId="4">#REF!</definedName>
    <definedName name="ST01_05" localSheetId="9">#REF!</definedName>
    <definedName name="ST01_05" localSheetId="5">#REF!</definedName>
    <definedName name="ST01_05" localSheetId="3">#REF!</definedName>
    <definedName name="ST01_05" localSheetId="11">#REF!</definedName>
    <definedName name="ST01_05" localSheetId="7">#REF!</definedName>
    <definedName name="ST01_05" localSheetId="2">#REF!</definedName>
    <definedName name="ST01_05" localSheetId="10">#REF!</definedName>
    <definedName name="ST01_05" localSheetId="6">#REF!</definedName>
    <definedName name="ST01_05">#REF!</definedName>
    <definedName name="ST01_C" localSheetId="8">#REF!</definedName>
    <definedName name="ST01_C" localSheetId="4">#REF!</definedName>
    <definedName name="ST01_C" localSheetId="9">#REF!</definedName>
    <definedName name="ST01_C" localSheetId="5">#REF!</definedName>
    <definedName name="ST01_C" localSheetId="3">#REF!</definedName>
    <definedName name="ST01_C" localSheetId="11">#REF!</definedName>
    <definedName name="ST01_C" localSheetId="7">#REF!</definedName>
    <definedName name="ST01_C" localSheetId="2">#REF!</definedName>
    <definedName name="ST01_C" localSheetId="10">#REF!</definedName>
    <definedName name="ST01_C" localSheetId="6">#REF!</definedName>
    <definedName name="ST01_C">#REF!</definedName>
    <definedName name="ST01_COMP" localSheetId="8">#REF!</definedName>
    <definedName name="ST01_COMP" localSheetId="4">#REF!</definedName>
    <definedName name="ST01_COMP" localSheetId="9">#REF!</definedName>
    <definedName name="ST01_COMP" localSheetId="5">#REF!</definedName>
    <definedName name="ST01_COMP" localSheetId="3">#REF!</definedName>
    <definedName name="ST01_COMP" localSheetId="11">#REF!</definedName>
    <definedName name="ST01_COMP" localSheetId="7">#REF!</definedName>
    <definedName name="ST01_COMP" localSheetId="2">#REF!</definedName>
    <definedName name="ST01_COMP" localSheetId="10">#REF!</definedName>
    <definedName name="ST01_COMP" localSheetId="6">#REF!</definedName>
    <definedName name="ST01_COMP">#REF!</definedName>
    <definedName name="ST02_C" localSheetId="8">#REF!</definedName>
    <definedName name="ST02_C" localSheetId="4">#REF!</definedName>
    <definedName name="ST02_C" localSheetId="9">#REF!</definedName>
    <definedName name="ST02_C" localSheetId="5">#REF!</definedName>
    <definedName name="ST02_C" localSheetId="3">#REF!</definedName>
    <definedName name="ST02_C" localSheetId="11">#REF!</definedName>
    <definedName name="ST02_C" localSheetId="7">#REF!</definedName>
    <definedName name="ST02_C" localSheetId="2">#REF!</definedName>
    <definedName name="ST02_C" localSheetId="10">#REF!</definedName>
    <definedName name="ST02_C" localSheetId="6">#REF!</definedName>
    <definedName name="ST02_C">#REF!</definedName>
    <definedName name="ST02_COMP" localSheetId="8">#REF!</definedName>
    <definedName name="ST02_COMP" localSheetId="4">#REF!</definedName>
    <definedName name="ST02_COMP" localSheetId="9">#REF!</definedName>
    <definedName name="ST02_COMP" localSheetId="5">#REF!</definedName>
    <definedName name="ST02_COMP" localSheetId="3">#REF!</definedName>
    <definedName name="ST02_COMP" localSheetId="11">#REF!</definedName>
    <definedName name="ST02_COMP" localSheetId="7">#REF!</definedName>
    <definedName name="ST02_COMP" localSheetId="2">#REF!</definedName>
    <definedName name="ST02_COMP" localSheetId="10">#REF!</definedName>
    <definedName name="ST02_COMP" localSheetId="6">#REF!</definedName>
    <definedName name="ST02_COMP">#REF!</definedName>
    <definedName name="ST03_C" localSheetId="8">#REF!</definedName>
    <definedName name="ST03_C" localSheetId="4">#REF!</definedName>
    <definedName name="ST03_C" localSheetId="9">#REF!</definedName>
    <definedName name="ST03_C" localSheetId="5">#REF!</definedName>
    <definedName name="ST03_C" localSheetId="3">#REF!</definedName>
    <definedName name="ST03_C" localSheetId="11">#REF!</definedName>
    <definedName name="ST03_C" localSheetId="7">#REF!</definedName>
    <definedName name="ST03_C" localSheetId="2">#REF!</definedName>
    <definedName name="ST03_C" localSheetId="10">#REF!</definedName>
    <definedName name="ST03_C" localSheetId="6">#REF!</definedName>
    <definedName name="ST03_C">#REF!</definedName>
    <definedName name="ST03_COMP" localSheetId="8">#REF!</definedName>
    <definedName name="ST03_COMP" localSheetId="4">#REF!</definedName>
    <definedName name="ST03_COMP" localSheetId="9">#REF!</definedName>
    <definedName name="ST03_COMP" localSheetId="5">#REF!</definedName>
    <definedName name="ST03_COMP" localSheetId="3">#REF!</definedName>
    <definedName name="ST03_COMP" localSheetId="11">#REF!</definedName>
    <definedName name="ST03_COMP" localSheetId="7">#REF!</definedName>
    <definedName name="ST03_COMP" localSheetId="2">#REF!</definedName>
    <definedName name="ST03_COMP" localSheetId="10">#REF!</definedName>
    <definedName name="ST03_COMP" localSheetId="6">#REF!</definedName>
    <definedName name="ST03_COMP">#REF!</definedName>
    <definedName name="ST04_C" localSheetId="8">#REF!</definedName>
    <definedName name="ST04_C" localSheetId="4">#REF!</definedName>
    <definedName name="ST04_C" localSheetId="9">#REF!</definedName>
    <definedName name="ST04_C" localSheetId="5">#REF!</definedName>
    <definedName name="ST04_C" localSheetId="3">#REF!</definedName>
    <definedName name="ST04_C" localSheetId="11">#REF!</definedName>
    <definedName name="ST04_C" localSheetId="7">#REF!</definedName>
    <definedName name="ST04_C" localSheetId="2">#REF!</definedName>
    <definedName name="ST04_C" localSheetId="10">#REF!</definedName>
    <definedName name="ST04_C" localSheetId="6">#REF!</definedName>
    <definedName name="ST04_C">#REF!</definedName>
    <definedName name="ST04_COMP" localSheetId="8">#REF!</definedName>
    <definedName name="ST04_COMP" localSheetId="4">#REF!</definedName>
    <definedName name="ST04_COMP" localSheetId="9">#REF!</definedName>
    <definedName name="ST04_COMP" localSheetId="5">#REF!</definedName>
    <definedName name="ST04_COMP" localSheetId="3">#REF!</definedName>
    <definedName name="ST04_COMP" localSheetId="11">#REF!</definedName>
    <definedName name="ST04_COMP" localSheetId="7">#REF!</definedName>
    <definedName name="ST04_COMP" localSheetId="2">#REF!</definedName>
    <definedName name="ST04_COMP" localSheetId="10">#REF!</definedName>
    <definedName name="ST04_COMP" localSheetId="6">#REF!</definedName>
    <definedName name="ST04_COMP">#REF!</definedName>
    <definedName name="ST05_COMP" localSheetId="8">#REF!</definedName>
    <definedName name="ST05_COMP" localSheetId="4">#REF!</definedName>
    <definedName name="ST05_COMP" localSheetId="9">#REF!</definedName>
    <definedName name="ST05_COMP" localSheetId="5">#REF!</definedName>
    <definedName name="ST05_COMP" localSheetId="3">#REF!</definedName>
    <definedName name="ST05_COMP" localSheetId="11">#REF!</definedName>
    <definedName name="ST05_COMP" localSheetId="7">#REF!</definedName>
    <definedName name="ST05_COMP" localSheetId="2">#REF!</definedName>
    <definedName name="ST05_COMP" localSheetId="10">#REF!</definedName>
    <definedName name="ST05_COMP" localSheetId="6">#REF!</definedName>
    <definedName name="ST05_COMP">#REF!</definedName>
    <definedName name="ST06_" localSheetId="8">#REF!</definedName>
    <definedName name="ST06_" localSheetId="4">#REF!</definedName>
    <definedName name="ST06_" localSheetId="9">#REF!</definedName>
    <definedName name="ST06_" localSheetId="5">#REF!</definedName>
    <definedName name="ST06_" localSheetId="3">#REF!</definedName>
    <definedName name="ST06_" localSheetId="11">#REF!</definedName>
    <definedName name="ST06_" localSheetId="7">#REF!</definedName>
    <definedName name="ST06_" localSheetId="2">#REF!</definedName>
    <definedName name="ST06_" localSheetId="10">#REF!</definedName>
    <definedName name="ST06_" localSheetId="6">#REF!</definedName>
    <definedName name="ST06_">#REF!</definedName>
    <definedName name="ST06_COMP" localSheetId="8">#REF!</definedName>
    <definedName name="ST06_COMP" localSheetId="4">#REF!</definedName>
    <definedName name="ST06_COMP" localSheetId="9">#REF!</definedName>
    <definedName name="ST06_COMP" localSheetId="5">#REF!</definedName>
    <definedName name="ST06_COMP" localSheetId="3">#REF!</definedName>
    <definedName name="ST06_COMP" localSheetId="11">#REF!</definedName>
    <definedName name="ST06_COMP" localSheetId="7">#REF!</definedName>
    <definedName name="ST06_COMP" localSheetId="2">#REF!</definedName>
    <definedName name="ST06_COMP" localSheetId="10">#REF!</definedName>
    <definedName name="ST06_COMP" localSheetId="6">#REF!</definedName>
    <definedName name="ST06_COMP">#REF!</definedName>
    <definedName name="ST07_" localSheetId="8">#REF!</definedName>
    <definedName name="ST07_" localSheetId="4">#REF!</definedName>
    <definedName name="ST07_" localSheetId="9">#REF!</definedName>
    <definedName name="ST07_" localSheetId="5">#REF!</definedName>
    <definedName name="ST07_" localSheetId="3">#REF!</definedName>
    <definedName name="ST07_" localSheetId="11">#REF!</definedName>
    <definedName name="ST07_" localSheetId="7">#REF!</definedName>
    <definedName name="ST07_" localSheetId="2">#REF!</definedName>
    <definedName name="ST07_" localSheetId="10">#REF!</definedName>
    <definedName name="ST07_" localSheetId="6">#REF!</definedName>
    <definedName name="ST07_">#REF!</definedName>
    <definedName name="ST07_COMP" localSheetId="8">#REF!</definedName>
    <definedName name="ST07_COMP" localSheetId="4">#REF!</definedName>
    <definedName name="ST07_COMP" localSheetId="9">#REF!</definedName>
    <definedName name="ST07_COMP" localSheetId="5">#REF!</definedName>
    <definedName name="ST07_COMP" localSheetId="3">#REF!</definedName>
    <definedName name="ST07_COMP" localSheetId="11">#REF!</definedName>
    <definedName name="ST07_COMP" localSheetId="7">#REF!</definedName>
    <definedName name="ST07_COMP" localSheetId="2">#REF!</definedName>
    <definedName name="ST07_COMP" localSheetId="10">#REF!</definedName>
    <definedName name="ST07_COMP" localSheetId="6">#REF!</definedName>
    <definedName name="ST07_COMP">#REF!</definedName>
    <definedName name="ST08_" localSheetId="8">#REF!</definedName>
    <definedName name="ST08_" localSheetId="4">#REF!</definedName>
    <definedName name="ST08_" localSheetId="9">#REF!</definedName>
    <definedName name="ST08_" localSheetId="5">#REF!</definedName>
    <definedName name="ST08_" localSheetId="3">#REF!</definedName>
    <definedName name="ST08_" localSheetId="11">#REF!</definedName>
    <definedName name="ST08_" localSheetId="7">#REF!</definedName>
    <definedName name="ST08_" localSheetId="2">#REF!</definedName>
    <definedName name="ST08_" localSheetId="10">#REF!</definedName>
    <definedName name="ST08_" localSheetId="6">#REF!</definedName>
    <definedName name="ST08_">#REF!</definedName>
    <definedName name="ST08_COMP" localSheetId="8">#REF!</definedName>
    <definedName name="ST08_COMP" localSheetId="4">#REF!</definedName>
    <definedName name="ST08_COMP" localSheetId="9">#REF!</definedName>
    <definedName name="ST08_COMP" localSheetId="5">#REF!</definedName>
    <definedName name="ST08_COMP" localSheetId="3">#REF!</definedName>
    <definedName name="ST08_COMP" localSheetId="11">#REF!</definedName>
    <definedName name="ST08_COMP" localSheetId="7">#REF!</definedName>
    <definedName name="ST08_COMP" localSheetId="2">#REF!</definedName>
    <definedName name="ST08_COMP" localSheetId="10">#REF!</definedName>
    <definedName name="ST08_COMP" localSheetId="6">#REF!</definedName>
    <definedName name="ST08_COMP">#REF!</definedName>
    <definedName name="unidade" localSheetId="8">#REF!</definedName>
    <definedName name="unidade" localSheetId="4">#REF!</definedName>
    <definedName name="unidade" localSheetId="9">#REF!</definedName>
    <definedName name="unidade" localSheetId="5">#REF!</definedName>
    <definedName name="unidade" localSheetId="3">#REF!</definedName>
    <definedName name="unidade" localSheetId="11">#REF!</definedName>
    <definedName name="unidade" localSheetId="7">#REF!</definedName>
    <definedName name="unidade" localSheetId="2">#REF!</definedName>
    <definedName name="unidade" localSheetId="10">#REF!</definedName>
    <definedName name="unidade" localSheetId="6">#REF!</definedName>
    <definedName name="unidade">#REF!</definedName>
    <definedName name="VC01_" localSheetId="8">#REF!</definedName>
    <definedName name="VC01_" localSheetId="4">#REF!</definedName>
    <definedName name="VC01_" localSheetId="9">#REF!</definedName>
    <definedName name="VC01_" localSheetId="5">#REF!</definedName>
    <definedName name="VC01_" localSheetId="3">#REF!</definedName>
    <definedName name="VC01_" localSheetId="11">#REF!</definedName>
    <definedName name="VC01_" localSheetId="7">#REF!</definedName>
    <definedName name="VC01_" localSheetId="2">#REF!</definedName>
    <definedName name="VC01_" localSheetId="10">#REF!</definedName>
    <definedName name="VC01_" localSheetId="6">#REF!</definedName>
    <definedName name="VC01_">#REF!</definedName>
    <definedName name="VC01__" localSheetId="8">#REF!</definedName>
    <definedName name="VC01__" localSheetId="4">#REF!</definedName>
    <definedName name="VC01__" localSheetId="9">#REF!</definedName>
    <definedName name="VC01__" localSheetId="5">#REF!</definedName>
    <definedName name="VC01__" localSheetId="3">#REF!</definedName>
    <definedName name="VC01__" localSheetId="11">#REF!</definedName>
    <definedName name="VC01__" localSheetId="7">#REF!</definedName>
    <definedName name="VC01__" localSheetId="2">#REF!</definedName>
    <definedName name="VC01__" localSheetId="10">#REF!</definedName>
    <definedName name="VC01__" localSheetId="6">#REF!</definedName>
    <definedName name="VC01__">#REF!</definedName>
    <definedName name="VC02_" localSheetId="8">#REF!</definedName>
    <definedName name="VC02_" localSheetId="4">#REF!</definedName>
    <definedName name="VC02_" localSheetId="9">#REF!</definedName>
    <definedName name="VC02_" localSheetId="5">#REF!</definedName>
    <definedName name="VC02_" localSheetId="3">#REF!</definedName>
    <definedName name="VC02_" localSheetId="11">#REF!</definedName>
    <definedName name="VC02_" localSheetId="7">#REF!</definedName>
    <definedName name="VC02_" localSheetId="2">#REF!</definedName>
    <definedName name="VC02_" localSheetId="10">#REF!</definedName>
    <definedName name="VC02_" localSheetId="6">#REF!</definedName>
    <definedName name="VC02_">#REF!</definedName>
    <definedName name="VC02__" localSheetId="8">#REF!</definedName>
    <definedName name="VC02__" localSheetId="4">#REF!</definedName>
    <definedName name="VC02__" localSheetId="9">#REF!</definedName>
    <definedName name="VC02__" localSheetId="5">#REF!</definedName>
    <definedName name="VC02__" localSheetId="3">#REF!</definedName>
    <definedName name="VC02__" localSheetId="11">#REF!</definedName>
    <definedName name="VC02__" localSheetId="7">#REF!</definedName>
    <definedName name="VC02__" localSheetId="2">#REF!</definedName>
    <definedName name="VC02__" localSheetId="10">#REF!</definedName>
    <definedName name="VC02__" localSheetId="6">#REF!</definedName>
    <definedName name="VC02__">#REF!</definedName>
    <definedName name="VC03_" localSheetId="8">#REF!</definedName>
    <definedName name="VC03_" localSheetId="4">#REF!</definedName>
    <definedName name="VC03_" localSheetId="9">#REF!</definedName>
    <definedName name="VC03_" localSheetId="5">#REF!</definedName>
    <definedName name="VC03_" localSheetId="3">#REF!</definedName>
    <definedName name="VC03_" localSheetId="11">#REF!</definedName>
    <definedName name="VC03_" localSheetId="7">#REF!</definedName>
    <definedName name="VC03_" localSheetId="2">#REF!</definedName>
    <definedName name="VC03_" localSheetId="10">#REF!</definedName>
    <definedName name="VC03_" localSheetId="6">#REF!</definedName>
    <definedName name="VC03_">#REF!</definedName>
    <definedName name="VC04_" localSheetId="8">#REF!</definedName>
    <definedName name="VC04_" localSheetId="4">#REF!</definedName>
    <definedName name="VC04_" localSheetId="9">#REF!</definedName>
    <definedName name="VC04_" localSheetId="5">#REF!</definedName>
    <definedName name="VC04_" localSheetId="3">#REF!</definedName>
    <definedName name="VC04_" localSheetId="11">#REF!</definedName>
    <definedName name="VC04_" localSheetId="7">#REF!</definedName>
    <definedName name="VC04_" localSheetId="2">#REF!</definedName>
    <definedName name="VC04_" localSheetId="10">#REF!</definedName>
    <definedName name="VC04_" localSheetId="6">#REF!</definedName>
    <definedName name="VC04_">#REF!</definedName>
    <definedName name="VC05_" localSheetId="8">#REF!</definedName>
    <definedName name="VC05_" localSheetId="4">#REF!</definedName>
    <definedName name="VC05_" localSheetId="9">#REF!</definedName>
    <definedName name="VC05_" localSheetId="5">#REF!</definedName>
    <definedName name="VC05_" localSheetId="3">#REF!</definedName>
    <definedName name="VC05_" localSheetId="11">#REF!</definedName>
    <definedName name="VC05_" localSheetId="7">#REF!</definedName>
    <definedName name="VC05_" localSheetId="2">#REF!</definedName>
    <definedName name="VC05_" localSheetId="10">#REF!</definedName>
    <definedName name="VC05_" localSheetId="6">#REF!</definedName>
    <definedName name="VC05_">#REF!</definedName>
    <definedName name="VC05_C" localSheetId="8">#REF!</definedName>
    <definedName name="VC05_C" localSheetId="4">#REF!</definedName>
    <definedName name="VC05_C" localSheetId="9">#REF!</definedName>
    <definedName name="VC05_C" localSheetId="5">#REF!</definedName>
    <definedName name="VC05_C" localSheetId="3">#REF!</definedName>
    <definedName name="VC05_C" localSheetId="11">#REF!</definedName>
    <definedName name="VC05_C" localSheetId="7">#REF!</definedName>
    <definedName name="VC05_C" localSheetId="2">#REF!</definedName>
    <definedName name="VC05_C" localSheetId="10">#REF!</definedName>
    <definedName name="VC05_C" localSheetId="6">#REF!</definedName>
    <definedName name="VC05_C">#REF!</definedName>
    <definedName name="VC05_COMP" localSheetId="8">#REF!</definedName>
    <definedName name="VC05_COMP" localSheetId="4">#REF!</definedName>
    <definedName name="VC05_COMP" localSheetId="9">#REF!</definedName>
    <definedName name="VC05_COMP" localSheetId="5">#REF!</definedName>
    <definedName name="VC05_COMP" localSheetId="3">#REF!</definedName>
    <definedName name="VC05_COMP" localSheetId="11">#REF!</definedName>
    <definedName name="VC05_COMP" localSheetId="7">#REF!</definedName>
    <definedName name="VC05_COMP" localSheetId="2">#REF!</definedName>
    <definedName name="VC05_COMP" localSheetId="10">#REF!</definedName>
    <definedName name="VC05_COMP" localSheetId="6">#REF!</definedName>
    <definedName name="VC05_COMP">#REF!</definedName>
    <definedName name="VC06_" localSheetId="8">#REF!</definedName>
    <definedName name="VC06_" localSheetId="4">#REF!</definedName>
    <definedName name="VC06_" localSheetId="9">#REF!</definedName>
    <definedName name="VC06_" localSheetId="5">#REF!</definedName>
    <definedName name="VC06_" localSheetId="3">#REF!</definedName>
    <definedName name="VC06_" localSheetId="11">#REF!</definedName>
    <definedName name="VC06_" localSheetId="7">#REF!</definedName>
    <definedName name="VC06_" localSheetId="2">#REF!</definedName>
    <definedName name="VC06_" localSheetId="10">#REF!</definedName>
    <definedName name="VC06_" localSheetId="6">#REF!</definedName>
    <definedName name="VC06_">#REF!</definedName>
    <definedName name="VC06_C" localSheetId="8">#REF!</definedName>
    <definedName name="VC06_C" localSheetId="4">#REF!</definedName>
    <definedName name="VC06_C" localSheetId="9">#REF!</definedName>
    <definedName name="VC06_C" localSheetId="5">#REF!</definedName>
    <definedName name="VC06_C" localSheetId="3">#REF!</definedName>
    <definedName name="VC06_C" localSheetId="11">#REF!</definedName>
    <definedName name="VC06_C" localSheetId="7">#REF!</definedName>
    <definedName name="VC06_C" localSheetId="2">#REF!</definedName>
    <definedName name="VC06_C" localSheetId="10">#REF!</definedName>
    <definedName name="VC06_C" localSheetId="6">#REF!</definedName>
    <definedName name="VC06_C">#REF!</definedName>
    <definedName name="VD01_" localSheetId="8">#REF!</definedName>
    <definedName name="VD01_" localSheetId="4">#REF!</definedName>
    <definedName name="VD01_" localSheetId="9">#REF!</definedName>
    <definedName name="VD01_" localSheetId="5">#REF!</definedName>
    <definedName name="VD01_" localSheetId="3">#REF!</definedName>
    <definedName name="VD01_" localSheetId="11">#REF!</definedName>
    <definedName name="VD01_" localSheetId="7">#REF!</definedName>
    <definedName name="VD01_" localSheetId="2">#REF!</definedName>
    <definedName name="VD01_" localSheetId="10">#REF!</definedName>
    <definedName name="VD01_" localSheetId="6">#REF!</definedName>
    <definedName name="VD01_">#REF!</definedName>
    <definedName name="VD02_" localSheetId="8">#REF!</definedName>
    <definedName name="VD02_" localSheetId="4">#REF!</definedName>
    <definedName name="VD02_" localSheetId="9">#REF!</definedName>
    <definedName name="VD02_" localSheetId="5">#REF!</definedName>
    <definedName name="VD02_" localSheetId="3">#REF!</definedName>
    <definedName name="VD02_" localSheetId="11">#REF!</definedName>
    <definedName name="VD02_" localSheetId="7">#REF!</definedName>
    <definedName name="VD02_" localSheetId="2">#REF!</definedName>
    <definedName name="VD02_" localSheetId="10">#REF!</definedName>
    <definedName name="VD02_" localSheetId="6">#REF!</definedName>
    <definedName name="VD02_">#REF!</definedName>
    <definedName name="VD03_" localSheetId="8">#REF!</definedName>
    <definedName name="VD03_" localSheetId="4">#REF!</definedName>
    <definedName name="VD03_" localSheetId="9">#REF!</definedName>
    <definedName name="VD03_" localSheetId="5">#REF!</definedName>
    <definedName name="VD03_" localSheetId="3">#REF!</definedName>
    <definedName name="VD03_" localSheetId="11">#REF!</definedName>
    <definedName name="VD03_" localSheetId="7">#REF!</definedName>
    <definedName name="VD03_" localSheetId="2">#REF!</definedName>
    <definedName name="VD03_" localSheetId="10">#REF!</definedName>
    <definedName name="VD03_" localSheetId="6">#REF!</definedName>
    <definedName name="VD03_">#REF!</definedName>
    <definedName name="vd03__" localSheetId="8">#REF!</definedName>
    <definedName name="vd03__" localSheetId="4">#REF!</definedName>
    <definedName name="vd03__" localSheetId="9">#REF!</definedName>
    <definedName name="vd03__" localSheetId="5">#REF!</definedName>
    <definedName name="vd03__" localSheetId="3">#REF!</definedName>
    <definedName name="vd03__" localSheetId="11">#REF!</definedName>
    <definedName name="vd03__" localSheetId="7">#REF!</definedName>
    <definedName name="vd03__" localSheetId="2">#REF!</definedName>
    <definedName name="vd03__" localSheetId="10">#REF!</definedName>
    <definedName name="vd03__" localSheetId="6">#REF!</definedName>
    <definedName name="vd03__">#REF!</definedName>
    <definedName name="VD04_" localSheetId="8">#REF!</definedName>
    <definedName name="VD04_" localSheetId="4">#REF!</definedName>
    <definedName name="VD04_" localSheetId="9">#REF!</definedName>
    <definedName name="VD04_" localSheetId="5">#REF!</definedName>
    <definedName name="VD04_" localSheetId="3">#REF!</definedName>
    <definedName name="VD04_" localSheetId="11">#REF!</definedName>
    <definedName name="VD04_" localSheetId="7">#REF!</definedName>
    <definedName name="VD04_" localSheetId="2">#REF!</definedName>
    <definedName name="VD04_" localSheetId="10">#REF!</definedName>
    <definedName name="VD04_" localSheetId="6">#REF!</definedName>
    <definedName name="VD04_">#REF!</definedName>
    <definedName name="VD04_C" localSheetId="8">#REF!</definedName>
    <definedName name="VD04_C" localSheetId="4">#REF!</definedName>
    <definedName name="VD04_C" localSheetId="9">#REF!</definedName>
    <definedName name="VD04_C" localSheetId="5">#REF!</definedName>
    <definedName name="VD04_C" localSheetId="3">#REF!</definedName>
    <definedName name="VD04_C" localSheetId="11">#REF!</definedName>
    <definedName name="VD04_C" localSheetId="7">#REF!</definedName>
    <definedName name="VD04_C" localSheetId="2">#REF!</definedName>
    <definedName name="VD04_C" localSheetId="10">#REF!</definedName>
    <definedName name="VD04_C" localSheetId="6">#REF!</definedName>
    <definedName name="VD04_C">#REF!</definedName>
    <definedName name="VD04_COMP" localSheetId="8">#REF!</definedName>
    <definedName name="VD04_COMP" localSheetId="4">#REF!</definedName>
    <definedName name="VD04_COMP" localSheetId="9">#REF!</definedName>
    <definedName name="VD04_COMP" localSheetId="5">#REF!</definedName>
    <definedName name="VD04_COMP" localSheetId="3">#REF!</definedName>
    <definedName name="VD04_COMP" localSheetId="11">#REF!</definedName>
    <definedName name="VD04_COMP" localSheetId="7">#REF!</definedName>
    <definedName name="VD04_COMP" localSheetId="2">#REF!</definedName>
    <definedName name="VD04_COMP" localSheetId="10">#REF!</definedName>
    <definedName name="VD04_COMP" localSheetId="6">#REF!</definedName>
    <definedName name="VD04_COMP">#REF!</definedName>
    <definedName name="VT01_" localSheetId="8">#REF!</definedName>
    <definedName name="VT01_" localSheetId="4">#REF!</definedName>
    <definedName name="VT01_" localSheetId="9">#REF!</definedName>
    <definedName name="VT01_" localSheetId="5">#REF!</definedName>
    <definedName name="VT01_" localSheetId="3">#REF!</definedName>
    <definedName name="VT01_" localSheetId="11">#REF!</definedName>
    <definedName name="VT01_" localSheetId="7">#REF!</definedName>
    <definedName name="VT01_" localSheetId="2">#REF!</definedName>
    <definedName name="VT01_" localSheetId="10">#REF!</definedName>
    <definedName name="VT01_" localSheetId="6">#REF!</definedName>
    <definedName name="VT01_">#REF!</definedName>
    <definedName name="VT01_C" localSheetId="8">#REF!</definedName>
    <definedName name="VT01_C" localSheetId="4">#REF!</definedName>
    <definedName name="VT01_C" localSheetId="9">#REF!</definedName>
    <definedName name="VT01_C" localSheetId="5">#REF!</definedName>
    <definedName name="VT01_C" localSheetId="3">#REF!</definedName>
    <definedName name="VT01_C" localSheetId="11">#REF!</definedName>
    <definedName name="VT01_C" localSheetId="7">#REF!</definedName>
    <definedName name="VT01_C" localSheetId="2">#REF!</definedName>
    <definedName name="VT01_C" localSheetId="10">#REF!</definedName>
    <definedName name="VT01_C" localSheetId="6">#REF!</definedName>
    <definedName name="VT01_C">#REF!</definedName>
    <definedName name="VT01_COMP" localSheetId="8">#REF!</definedName>
    <definedName name="VT01_COMP" localSheetId="4">#REF!</definedName>
    <definedName name="VT01_COMP" localSheetId="9">#REF!</definedName>
    <definedName name="VT01_COMP" localSheetId="5">#REF!</definedName>
    <definedName name="VT01_COMP" localSheetId="3">#REF!</definedName>
    <definedName name="VT01_COMP" localSheetId="11">#REF!</definedName>
    <definedName name="VT01_COMP" localSheetId="7">#REF!</definedName>
    <definedName name="VT01_COMP" localSheetId="2">#REF!</definedName>
    <definedName name="VT01_COMP" localSheetId="10">#REF!</definedName>
    <definedName name="VT01_COMP" localSheetId="6">#REF!</definedName>
    <definedName name="VT01_COMP">#REF!</definedName>
    <definedName name="VT02_" localSheetId="8">#REF!</definedName>
    <definedName name="VT02_" localSheetId="4">#REF!</definedName>
    <definedName name="VT02_" localSheetId="9">#REF!</definedName>
    <definedName name="VT02_" localSheetId="5">#REF!</definedName>
    <definedName name="VT02_" localSheetId="3">#REF!</definedName>
    <definedName name="VT02_" localSheetId="11">#REF!</definedName>
    <definedName name="VT02_" localSheetId="7">#REF!</definedName>
    <definedName name="VT02_" localSheetId="2">#REF!</definedName>
    <definedName name="VT02_" localSheetId="10">#REF!</definedName>
    <definedName name="VT02_" localSheetId="6">#REF!</definedName>
    <definedName name="VT02_">#REF!</definedName>
    <definedName name="VT02__" localSheetId="8">#REF!</definedName>
    <definedName name="VT02__" localSheetId="4">#REF!</definedName>
    <definedName name="VT02__" localSheetId="9">#REF!</definedName>
    <definedName name="VT02__" localSheetId="5">#REF!</definedName>
    <definedName name="VT02__" localSheetId="3">#REF!</definedName>
    <definedName name="VT02__" localSheetId="11">#REF!</definedName>
    <definedName name="VT02__" localSheetId="7">#REF!</definedName>
    <definedName name="VT02__" localSheetId="2">#REF!</definedName>
    <definedName name="VT02__" localSheetId="10">#REF!</definedName>
    <definedName name="VT02__" localSheetId="6">#REF!</definedName>
    <definedName name="VT02__">#REF!</definedName>
    <definedName name="VT02_C" localSheetId="8">#REF!</definedName>
    <definedName name="VT02_C" localSheetId="4">#REF!</definedName>
    <definedName name="VT02_C" localSheetId="9">#REF!</definedName>
    <definedName name="VT02_C" localSheetId="5">#REF!</definedName>
    <definedName name="VT02_C" localSheetId="3">#REF!</definedName>
    <definedName name="VT02_C" localSheetId="11">#REF!</definedName>
    <definedName name="VT02_C" localSheetId="7">#REF!</definedName>
    <definedName name="VT02_C" localSheetId="2">#REF!</definedName>
    <definedName name="VT02_C" localSheetId="10">#REF!</definedName>
    <definedName name="VT02_C" localSheetId="6">#REF!</definedName>
    <definedName name="VT02_C">#REF!</definedName>
    <definedName name="VT02_COMP" localSheetId="8">#REF!</definedName>
    <definedName name="VT02_COMP" localSheetId="4">#REF!</definedName>
    <definedName name="VT02_COMP" localSheetId="9">#REF!</definedName>
    <definedName name="VT02_COMP" localSheetId="5">#REF!</definedName>
    <definedName name="VT02_COMP" localSheetId="3">#REF!</definedName>
    <definedName name="VT02_COMP" localSheetId="11">#REF!</definedName>
    <definedName name="VT02_COMP" localSheetId="7">#REF!</definedName>
    <definedName name="VT02_COMP" localSheetId="2">#REF!</definedName>
    <definedName name="VT02_COMP" localSheetId="10">#REF!</definedName>
    <definedName name="VT02_COMP" localSheetId="6">#REF!</definedName>
    <definedName name="VT02_COMP">#REF!</definedName>
    <definedName name="VT03_" localSheetId="8">#REF!</definedName>
    <definedName name="VT03_" localSheetId="4">#REF!</definedName>
    <definedName name="VT03_" localSheetId="9">#REF!</definedName>
    <definedName name="VT03_" localSheetId="5">#REF!</definedName>
    <definedName name="VT03_" localSheetId="3">#REF!</definedName>
    <definedName name="VT03_" localSheetId="11">#REF!</definedName>
    <definedName name="VT03_" localSheetId="7">#REF!</definedName>
    <definedName name="VT03_" localSheetId="2">#REF!</definedName>
    <definedName name="VT03_" localSheetId="10">#REF!</definedName>
    <definedName name="VT03_" localSheetId="6">#REF!</definedName>
    <definedName name="VT03_">#REF!</definedName>
    <definedName name="VT03__" localSheetId="8">#REF!</definedName>
    <definedName name="VT03__" localSheetId="4">#REF!</definedName>
    <definedName name="VT03__" localSheetId="9">#REF!</definedName>
    <definedName name="VT03__" localSheetId="5">#REF!</definedName>
    <definedName name="VT03__" localSheetId="3">#REF!</definedName>
    <definedName name="VT03__" localSheetId="11">#REF!</definedName>
    <definedName name="VT03__" localSheetId="7">#REF!</definedName>
    <definedName name="VT03__" localSheetId="2">#REF!</definedName>
    <definedName name="VT03__" localSheetId="10">#REF!</definedName>
    <definedName name="VT03__" localSheetId="6">#REF!</definedName>
    <definedName name="VT03__">#REF!</definedName>
    <definedName name="VT03_C" localSheetId="8">#REF!</definedName>
    <definedName name="VT03_C" localSheetId="4">#REF!</definedName>
    <definedName name="VT03_C" localSheetId="9">#REF!</definedName>
    <definedName name="VT03_C" localSheetId="5">#REF!</definedName>
    <definedName name="VT03_C" localSheetId="3">#REF!</definedName>
    <definedName name="VT03_C" localSheetId="11">#REF!</definedName>
    <definedName name="VT03_C" localSheetId="7">#REF!</definedName>
    <definedName name="VT03_C" localSheetId="2">#REF!</definedName>
    <definedName name="VT03_C" localSheetId="10">#REF!</definedName>
    <definedName name="VT03_C" localSheetId="6">#REF!</definedName>
    <definedName name="VT03_C">#REF!</definedName>
    <definedName name="VT03_COMP" localSheetId="8">#REF!</definedName>
    <definedName name="VT03_COMP" localSheetId="4">#REF!</definedName>
    <definedName name="VT03_COMP" localSheetId="9">#REF!</definedName>
    <definedName name="VT03_COMP" localSheetId="5">#REF!</definedName>
    <definedName name="VT03_COMP" localSheetId="3">#REF!</definedName>
    <definedName name="VT03_COMP" localSheetId="11">#REF!</definedName>
    <definedName name="VT03_COMP" localSheetId="7">#REF!</definedName>
    <definedName name="VT03_COMP" localSheetId="2">#REF!</definedName>
    <definedName name="VT03_COMP" localSheetId="10">#REF!</definedName>
    <definedName name="VT03_COMP" localSheetId="6">#REF!</definedName>
    <definedName name="VT03_COMP">#REF!</definedName>
    <definedName name="VT04_" localSheetId="8">#REF!</definedName>
    <definedName name="VT04_" localSheetId="4">#REF!</definedName>
    <definedName name="VT04_" localSheetId="9">#REF!</definedName>
    <definedName name="VT04_" localSheetId="5">#REF!</definedName>
    <definedName name="VT04_" localSheetId="3">#REF!</definedName>
    <definedName name="VT04_" localSheetId="11">#REF!</definedName>
    <definedName name="VT04_" localSheetId="7">#REF!</definedName>
    <definedName name="VT04_" localSheetId="2">#REF!</definedName>
    <definedName name="VT04_" localSheetId="10">#REF!</definedName>
    <definedName name="VT04_" localSheetId="6">#REF!</definedName>
    <definedName name="VT04_">#REF!</definedName>
    <definedName name="vt04__" localSheetId="8">#REF!</definedName>
    <definedName name="vt04__" localSheetId="4">#REF!</definedName>
    <definedName name="vt04__" localSheetId="9">#REF!</definedName>
    <definedName name="vt04__" localSheetId="5">#REF!</definedName>
    <definedName name="vt04__" localSheetId="3">#REF!</definedName>
    <definedName name="vt04__" localSheetId="11">#REF!</definedName>
    <definedName name="vt04__" localSheetId="7">#REF!</definedName>
    <definedName name="vt04__" localSheetId="2">#REF!</definedName>
    <definedName name="vt04__" localSheetId="10">#REF!</definedName>
    <definedName name="vt04__" localSheetId="6">#REF!</definedName>
    <definedName name="vt04__">#REF!</definedName>
    <definedName name="VT04_C" localSheetId="8">#REF!</definedName>
    <definedName name="VT04_C" localSheetId="4">#REF!</definedName>
    <definedName name="VT04_C" localSheetId="9">#REF!</definedName>
    <definedName name="VT04_C" localSheetId="5">#REF!</definedName>
    <definedName name="VT04_C" localSheetId="3">#REF!</definedName>
    <definedName name="VT04_C" localSheetId="11">#REF!</definedName>
    <definedName name="VT04_C" localSheetId="7">#REF!</definedName>
    <definedName name="VT04_C" localSheetId="2">#REF!</definedName>
    <definedName name="VT04_C" localSheetId="10">#REF!</definedName>
    <definedName name="VT04_C" localSheetId="6">#REF!</definedName>
    <definedName name="VT04_C">#REF!</definedName>
    <definedName name="VT04_COMP" localSheetId="8">#REF!</definedName>
    <definedName name="VT04_COMP" localSheetId="4">#REF!</definedName>
    <definedName name="VT04_COMP" localSheetId="9">#REF!</definedName>
    <definedName name="VT04_COMP" localSheetId="5">#REF!</definedName>
    <definedName name="VT04_COMP" localSheetId="3">#REF!</definedName>
    <definedName name="VT04_COMP" localSheetId="11">#REF!</definedName>
    <definedName name="VT04_COMP" localSheetId="7">#REF!</definedName>
    <definedName name="VT04_COMP" localSheetId="2">#REF!</definedName>
    <definedName name="VT04_COMP" localSheetId="10">#REF!</definedName>
    <definedName name="VT04_COMP" localSheetId="6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E66" i="15" l="1"/>
  <c r="E67" i="15" s="1"/>
  <c r="E17" i="10" s="1"/>
  <c r="I67" i="15" l="1"/>
  <c r="I68" i="15"/>
  <c r="G47" i="15" s="1"/>
  <c r="H67" i="15"/>
  <c r="G65" i="15"/>
  <c r="G63" i="15"/>
  <c r="G61" i="15"/>
  <c r="G59" i="15"/>
  <c r="G57" i="15"/>
  <c r="G55" i="15"/>
  <c r="G53" i="15"/>
  <c r="G51" i="15"/>
  <c r="G49" i="15"/>
  <c r="G45" i="15"/>
  <c r="G43" i="15"/>
  <c r="G41" i="15"/>
  <c r="G39" i="15"/>
  <c r="G37" i="15"/>
  <c r="G35" i="15"/>
  <c r="G33" i="15"/>
  <c r="G31" i="15"/>
  <c r="G29" i="15"/>
  <c r="G27" i="15"/>
  <c r="G25" i="15"/>
  <c r="G21" i="15"/>
  <c r="G19" i="15"/>
  <c r="G17" i="15"/>
  <c r="G15" i="15"/>
  <c r="G13" i="15"/>
  <c r="G11" i="15"/>
  <c r="G9" i="15"/>
  <c r="G7" i="15"/>
  <c r="G5" i="15"/>
  <c r="G66" i="15"/>
  <c r="G64" i="15"/>
  <c r="G60" i="15"/>
  <c r="G58" i="15"/>
  <c r="G56" i="15"/>
  <c r="G54" i="15"/>
  <c r="G52" i="15"/>
  <c r="G50" i="15"/>
  <c r="G48" i="15"/>
  <c r="G46" i="15"/>
  <c r="G44" i="15"/>
  <c r="G42" i="15"/>
  <c r="G40" i="15"/>
  <c r="G36" i="15"/>
  <c r="G34" i="15"/>
  <c r="G32" i="15"/>
  <c r="G30" i="15"/>
  <c r="G28" i="15"/>
  <c r="G26" i="15"/>
  <c r="G24" i="15"/>
  <c r="G22" i="15"/>
  <c r="G20" i="15"/>
  <c r="G18" i="15"/>
  <c r="G16" i="15"/>
  <c r="G12" i="15"/>
  <c r="G10" i="15"/>
  <c r="G8" i="15"/>
  <c r="G6" i="15"/>
  <c r="G14" i="15" l="1"/>
  <c r="G38" i="15"/>
  <c r="G69" i="15" s="1"/>
  <c r="G62" i="15"/>
  <c r="G23" i="15"/>
  <c r="G68" i="15"/>
  <c r="G4" i="15"/>
  <c r="G57" i="14" l="1"/>
  <c r="E18" i="10" s="1"/>
  <c r="G56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4" i="14" s="1"/>
  <c r="G5" i="14"/>
  <c r="G4" i="14"/>
  <c r="C39" i="9" l="1"/>
  <c r="C39" i="8"/>
  <c r="C39" i="5"/>
  <c r="C39" i="7" s="1"/>
  <c r="C39" i="3"/>
  <c r="C41" i="1" l="1"/>
  <c r="D21" i="8"/>
  <c r="D21" i="9" s="1"/>
  <c r="D21" i="3"/>
  <c r="D21" i="5" s="1"/>
  <c r="D21" i="7" s="1"/>
  <c r="D17" i="9"/>
  <c r="D17" i="1"/>
  <c r="D17" i="3" s="1"/>
  <c r="D17" i="5" s="1"/>
  <c r="D17" i="7" s="1"/>
  <c r="D17" i="8" s="1"/>
  <c r="C55" i="1" l="1"/>
  <c r="C81" i="9"/>
  <c r="C80" i="9"/>
  <c r="C81" i="8"/>
  <c r="C82" i="8"/>
  <c r="C80" i="8"/>
  <c r="C81" i="7"/>
  <c r="C80" i="7"/>
  <c r="C81" i="5"/>
  <c r="C80" i="5"/>
  <c r="C81" i="3"/>
  <c r="C80" i="3"/>
  <c r="C10" i="10"/>
  <c r="F6" i="6"/>
  <c r="F12" i="4"/>
  <c r="F12" i="11" s="1"/>
  <c r="G12" i="11" s="1"/>
  <c r="F11" i="4"/>
  <c r="F11" i="12" s="1"/>
  <c r="G11" i="12" s="1"/>
  <c r="F10" i="4"/>
  <c r="F10" i="13" s="1"/>
  <c r="G10" i="13" s="1"/>
  <c r="F9" i="4"/>
  <c r="F9" i="13" s="1"/>
  <c r="G9" i="13" s="1"/>
  <c r="F8" i="4"/>
  <c r="F8" i="6" s="1"/>
  <c r="F7" i="4"/>
  <c r="F7" i="12" s="1"/>
  <c r="G7" i="12" s="1"/>
  <c r="F6" i="4"/>
  <c r="F6" i="13" s="1"/>
  <c r="G6" i="13" s="1"/>
  <c r="F5" i="4"/>
  <c r="F5" i="13" s="1"/>
  <c r="G5" i="13" s="1"/>
  <c r="F4" i="4"/>
  <c r="F4" i="12" s="1"/>
  <c r="G4" i="12" s="1"/>
  <c r="F3" i="4"/>
  <c r="F3" i="13" s="1"/>
  <c r="G3" i="13" s="1"/>
  <c r="D8" i="7"/>
  <c r="F11" i="11" l="1"/>
  <c r="G11" i="11" s="1"/>
  <c r="F11" i="13"/>
  <c r="G11" i="13" s="1"/>
  <c r="F11" i="6"/>
  <c r="F8" i="12"/>
  <c r="G8" i="12" s="1"/>
  <c r="F7" i="13"/>
  <c r="G7" i="13" s="1"/>
  <c r="F7" i="6"/>
  <c r="F7" i="11"/>
  <c r="G7" i="11" s="1"/>
  <c r="F12" i="6"/>
  <c r="F12" i="13"/>
  <c r="G12" i="13" s="1"/>
  <c r="F12" i="12"/>
  <c r="G12" i="12" s="1"/>
  <c r="F10" i="6"/>
  <c r="F10" i="12"/>
  <c r="G10" i="12" s="1"/>
  <c r="F10" i="11"/>
  <c r="G10" i="11" s="1"/>
  <c r="F9" i="6"/>
  <c r="F9" i="12"/>
  <c r="G9" i="12" s="1"/>
  <c r="F9" i="11"/>
  <c r="G9" i="11" s="1"/>
  <c r="F6" i="11"/>
  <c r="G6" i="11" s="1"/>
  <c r="F6" i="12"/>
  <c r="G6" i="12" s="1"/>
  <c r="F5" i="6"/>
  <c r="F5" i="12"/>
  <c r="G5" i="12" s="1"/>
  <c r="F5" i="11"/>
  <c r="G5" i="11" s="1"/>
  <c r="F4" i="13"/>
  <c r="G4" i="13" s="1"/>
  <c r="F4" i="6"/>
  <c r="F4" i="11"/>
  <c r="G4" i="11" s="1"/>
  <c r="F3" i="12"/>
  <c r="G3" i="12" s="1"/>
  <c r="F3" i="6"/>
  <c r="F3" i="11"/>
  <c r="G3" i="11" s="1"/>
  <c r="F8" i="13"/>
  <c r="G8" i="13" s="1"/>
  <c r="F8" i="11"/>
  <c r="G8" i="11" s="1"/>
  <c r="H27" i="10"/>
  <c r="G13" i="12" l="1"/>
  <c r="G14" i="12" s="1"/>
  <c r="G13" i="13"/>
  <c r="G14" i="13" s="1"/>
  <c r="G13" i="11"/>
  <c r="G14" i="11" s="1"/>
  <c r="I23" i="10"/>
  <c r="I34" i="10" s="1"/>
  <c r="H23" i="10"/>
  <c r="E23" i="10"/>
  <c r="C82" i="9"/>
  <c r="C89" i="9" s="1"/>
  <c r="C65" i="9"/>
  <c r="C56" i="9"/>
  <c r="C53" i="9"/>
  <c r="C41" i="9"/>
  <c r="D16" i="9"/>
  <c r="D23" i="9" s="1"/>
  <c r="D14" i="9"/>
  <c r="C89" i="8"/>
  <c r="C65" i="8"/>
  <c r="C56" i="8"/>
  <c r="C53" i="8"/>
  <c r="C41" i="8"/>
  <c r="D16" i="8"/>
  <c r="D23" i="8" s="1"/>
  <c r="D14" i="8"/>
  <c r="D64" i="8" s="1"/>
  <c r="C82" i="7"/>
  <c r="C89" i="7" s="1"/>
  <c r="C65" i="7"/>
  <c r="C56" i="7"/>
  <c r="C53" i="7"/>
  <c r="C41" i="7"/>
  <c r="D16" i="7"/>
  <c r="D23" i="7" s="1"/>
  <c r="D14" i="7"/>
  <c r="D61" i="7" s="1"/>
  <c r="G12" i="6"/>
  <c r="G11" i="6"/>
  <c r="G10" i="6"/>
  <c r="G9" i="6"/>
  <c r="G8" i="6"/>
  <c r="G7" i="6"/>
  <c r="G6" i="6"/>
  <c r="G5" i="6"/>
  <c r="G4" i="6"/>
  <c r="G3" i="6"/>
  <c r="C82" i="5"/>
  <c r="C89" i="5" s="1"/>
  <c r="C65" i="5"/>
  <c r="C56" i="5"/>
  <c r="D56" i="5" s="1"/>
  <c r="C53" i="5"/>
  <c r="C41" i="5"/>
  <c r="C55" i="5" s="1"/>
  <c r="D16" i="5"/>
  <c r="D23" i="5" s="1"/>
  <c r="D14" i="5"/>
  <c r="D64" i="5" s="1"/>
  <c r="G12" i="4"/>
  <c r="G11" i="4"/>
  <c r="G10" i="4"/>
  <c r="G9" i="4"/>
  <c r="G8" i="4"/>
  <c r="G7" i="4"/>
  <c r="G6" i="4"/>
  <c r="G5" i="4"/>
  <c r="G4" i="4"/>
  <c r="G3" i="4"/>
  <c r="C82" i="3"/>
  <c r="C89" i="3" s="1"/>
  <c r="C65" i="3"/>
  <c r="C56" i="3"/>
  <c r="C53" i="3"/>
  <c r="C41" i="3"/>
  <c r="C70" i="3" s="1"/>
  <c r="D16" i="3"/>
  <c r="D23" i="3" s="1"/>
  <c r="D14" i="3"/>
  <c r="D62" i="3" s="1"/>
  <c r="C49" i="1"/>
  <c r="C56" i="1"/>
  <c r="D61" i="5" l="1"/>
  <c r="D62" i="5"/>
  <c r="D37" i="8"/>
  <c r="D33" i="5"/>
  <c r="D65" i="5"/>
  <c r="D38" i="8"/>
  <c r="D34" i="5"/>
  <c r="D37" i="5"/>
  <c r="D38" i="5"/>
  <c r="D56" i="8"/>
  <c r="C44" i="5"/>
  <c r="C46" i="5" s="1"/>
  <c r="C71" i="5" s="1"/>
  <c r="D48" i="5"/>
  <c r="D65" i="9"/>
  <c r="C49" i="9"/>
  <c r="C50" i="9" s="1"/>
  <c r="C72" i="9" s="1"/>
  <c r="C55" i="9"/>
  <c r="C57" i="9" s="1"/>
  <c r="C73" i="9" s="1"/>
  <c r="C44" i="9"/>
  <c r="C46" i="9" s="1"/>
  <c r="C71" i="9" s="1"/>
  <c r="C49" i="8"/>
  <c r="D49" i="8" s="1"/>
  <c r="C55" i="8"/>
  <c r="C49" i="7"/>
  <c r="D49" i="7" s="1"/>
  <c r="D50" i="7" s="1"/>
  <c r="D72" i="7" s="1"/>
  <c r="C55" i="7"/>
  <c r="C44" i="7"/>
  <c r="C46" i="7" s="1"/>
  <c r="C71" i="7" s="1"/>
  <c r="C57" i="7"/>
  <c r="C73" i="7" s="1"/>
  <c r="C49" i="5"/>
  <c r="C50" i="5" s="1"/>
  <c r="C72" i="5" s="1"/>
  <c r="C57" i="5"/>
  <c r="C73" i="5" s="1"/>
  <c r="C70" i="5"/>
  <c r="C66" i="3"/>
  <c r="C67" i="3" s="1"/>
  <c r="C74" i="3" s="1"/>
  <c r="C44" i="3"/>
  <c r="C46" i="3" s="1"/>
  <c r="C71" i="3" s="1"/>
  <c r="C49" i="3"/>
  <c r="D49" i="3" s="1"/>
  <c r="C55" i="3"/>
  <c r="G13" i="6"/>
  <c r="G14" i="6" s="1"/>
  <c r="D26" i="9" s="1"/>
  <c r="D30" i="9" s="1"/>
  <c r="C66" i="5"/>
  <c r="C67" i="5" s="1"/>
  <c r="C74" i="5" s="1"/>
  <c r="D48" i="7"/>
  <c r="D62" i="7"/>
  <c r="D34" i="7"/>
  <c r="D56" i="7"/>
  <c r="D38" i="7"/>
  <c r="D34" i="9"/>
  <c r="D64" i="9"/>
  <c r="D36" i="9"/>
  <c r="D38" i="9"/>
  <c r="D48" i="9"/>
  <c r="D56" i="9"/>
  <c r="D40" i="9"/>
  <c r="D60" i="9"/>
  <c r="D66" i="9"/>
  <c r="D67" i="9" s="1"/>
  <c r="D74" i="9" s="1"/>
  <c r="D49" i="9"/>
  <c r="D50" i="9" s="1"/>
  <c r="D72" i="9" s="1"/>
  <c r="D35" i="9"/>
  <c r="D39" i="9"/>
  <c r="D43" i="9"/>
  <c r="D59" i="9"/>
  <c r="D63" i="9"/>
  <c r="C66" i="9"/>
  <c r="C67" i="9" s="1"/>
  <c r="C74" i="9" s="1"/>
  <c r="C70" i="9"/>
  <c r="D33" i="9"/>
  <c r="D37" i="9"/>
  <c r="D61" i="9"/>
  <c r="D62" i="9"/>
  <c r="D33" i="8"/>
  <c r="D61" i="8"/>
  <c r="D34" i="8"/>
  <c r="D62" i="8"/>
  <c r="D35" i="8"/>
  <c r="D39" i="8"/>
  <c r="D43" i="8"/>
  <c r="D44" i="8" s="1"/>
  <c r="D59" i="8"/>
  <c r="D63" i="8"/>
  <c r="C66" i="8"/>
  <c r="C67" i="8" s="1"/>
  <c r="C74" i="8" s="1"/>
  <c r="C70" i="8"/>
  <c r="D65" i="8"/>
  <c r="D66" i="8" s="1"/>
  <c r="D36" i="8"/>
  <c r="D40" i="8"/>
  <c r="C44" i="8"/>
  <c r="C46" i="8" s="1"/>
  <c r="C71" i="8" s="1"/>
  <c r="D48" i="8"/>
  <c r="D60" i="8"/>
  <c r="D36" i="7"/>
  <c r="D64" i="7"/>
  <c r="D40" i="7"/>
  <c r="D60" i="7"/>
  <c r="D65" i="7"/>
  <c r="D66" i="7" s="1"/>
  <c r="D67" i="7" s="1"/>
  <c r="D74" i="7" s="1"/>
  <c r="D35" i="7"/>
  <c r="D39" i="7"/>
  <c r="D43" i="7"/>
  <c r="D44" i="7" s="1"/>
  <c r="D59" i="7"/>
  <c r="D63" i="7"/>
  <c r="C66" i="7"/>
  <c r="C67" i="7" s="1"/>
  <c r="C74" i="7" s="1"/>
  <c r="C70" i="7"/>
  <c r="D33" i="7"/>
  <c r="D37" i="7"/>
  <c r="D35" i="5"/>
  <c r="D39" i="5"/>
  <c r="D43" i="5"/>
  <c r="D44" i="5" s="1"/>
  <c r="D46" i="5" s="1"/>
  <c r="D59" i="5"/>
  <c r="D63" i="5"/>
  <c r="D36" i="5"/>
  <c r="D40" i="5"/>
  <c r="D49" i="5"/>
  <c r="D50" i="5" s="1"/>
  <c r="D72" i="5" s="1"/>
  <c r="D60" i="5"/>
  <c r="D66" i="5"/>
  <c r="D67" i="5" s="1"/>
  <c r="D74" i="5" s="1"/>
  <c r="G13" i="4"/>
  <c r="G14" i="4" s="1"/>
  <c r="D26" i="3" s="1"/>
  <c r="D30" i="3" s="1"/>
  <c r="D56" i="3"/>
  <c r="D65" i="3"/>
  <c r="D66" i="3" s="1"/>
  <c r="D67" i="3" s="1"/>
  <c r="D74" i="3" s="1"/>
  <c r="C50" i="3"/>
  <c r="C72" i="3" s="1"/>
  <c r="D35" i="3"/>
  <c r="D39" i="3"/>
  <c r="D43" i="3"/>
  <c r="D59" i="3"/>
  <c r="D63" i="3"/>
  <c r="D36" i="3"/>
  <c r="D40" i="3"/>
  <c r="D48" i="3"/>
  <c r="D60" i="3"/>
  <c r="D33" i="3"/>
  <c r="D37" i="3"/>
  <c r="D44" i="3"/>
  <c r="D61" i="3"/>
  <c r="D64" i="3"/>
  <c r="D34" i="3"/>
  <c r="D38" i="3"/>
  <c r="G4" i="2"/>
  <c r="G5" i="2"/>
  <c r="G6" i="2"/>
  <c r="G7" i="2"/>
  <c r="G8" i="2"/>
  <c r="G9" i="2"/>
  <c r="G10" i="2"/>
  <c r="G11" i="2"/>
  <c r="G12" i="2"/>
  <c r="G3" i="2"/>
  <c r="C50" i="8" l="1"/>
  <c r="C72" i="8" s="1"/>
  <c r="C75" i="5"/>
  <c r="C50" i="7"/>
  <c r="C72" i="7" s="1"/>
  <c r="D50" i="8"/>
  <c r="D72" i="8" s="1"/>
  <c r="C57" i="8"/>
  <c r="C73" i="8" s="1"/>
  <c r="D52" i="5"/>
  <c r="D53" i="5"/>
  <c r="D54" i="5"/>
  <c r="D55" i="5"/>
  <c r="D41" i="5"/>
  <c r="D70" i="5" s="1"/>
  <c r="D55" i="3"/>
  <c r="C75" i="3"/>
  <c r="C57" i="3"/>
  <c r="C73" i="3" s="1"/>
  <c r="D26" i="8"/>
  <c r="D30" i="8" s="1"/>
  <c r="D26" i="7"/>
  <c r="D30" i="7" s="1"/>
  <c r="D26" i="5"/>
  <c r="D30" i="5" s="1"/>
  <c r="G13" i="2"/>
  <c r="G14" i="2" s="1"/>
  <c r="D26" i="1" s="1"/>
  <c r="D30" i="1" s="1"/>
  <c r="D41" i="9"/>
  <c r="D70" i="9" s="1"/>
  <c r="D44" i="9"/>
  <c r="D46" i="9" s="1"/>
  <c r="C75" i="9"/>
  <c r="D41" i="8"/>
  <c r="D70" i="8" s="1"/>
  <c r="C75" i="8"/>
  <c r="D46" i="8"/>
  <c r="D55" i="8" s="1"/>
  <c r="D67" i="8"/>
  <c r="D74" i="8" s="1"/>
  <c r="D41" i="7"/>
  <c r="D70" i="7" s="1"/>
  <c r="D46" i="7"/>
  <c r="C75" i="7"/>
  <c r="D71" i="5"/>
  <c r="D46" i="3"/>
  <c r="D50" i="3"/>
  <c r="D72" i="3" s="1"/>
  <c r="D41" i="3"/>
  <c r="D70" i="3" s="1"/>
  <c r="C82" i="1"/>
  <c r="C89" i="1" s="1"/>
  <c r="C65" i="1"/>
  <c r="C53" i="1"/>
  <c r="D14" i="1"/>
  <c r="G43" i="1" l="1"/>
  <c r="D48" i="1"/>
  <c r="D36" i="1"/>
  <c r="D49" i="1"/>
  <c r="D52" i="9"/>
  <c r="D53" i="9"/>
  <c r="D54" i="9"/>
  <c r="D55" i="9"/>
  <c r="D52" i="8"/>
  <c r="D53" i="8"/>
  <c r="D54" i="8"/>
  <c r="D52" i="7"/>
  <c r="D53" i="7"/>
  <c r="D54" i="7"/>
  <c r="D55" i="7"/>
  <c r="D53" i="3"/>
  <c r="D52" i="3"/>
  <c r="D54" i="3"/>
  <c r="D71" i="9"/>
  <c r="D71" i="8"/>
  <c r="D71" i="7"/>
  <c r="D57" i="5"/>
  <c r="D73" i="5" s="1"/>
  <c r="D75" i="5" s="1"/>
  <c r="D77" i="5" s="1"/>
  <c r="D71" i="3"/>
  <c r="C44" i="1"/>
  <c r="C46" i="1" s="1"/>
  <c r="C71" i="1" s="1"/>
  <c r="C50" i="1"/>
  <c r="C72" i="1" s="1"/>
  <c r="C57" i="1"/>
  <c r="C73" i="1" s="1"/>
  <c r="D56" i="1"/>
  <c r="D62" i="1"/>
  <c r="D43" i="1"/>
  <c r="G44" i="1" s="1"/>
  <c r="D40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D59" i="1"/>
  <c r="C70" i="1"/>
  <c r="D57" i="9" l="1"/>
  <c r="D73" i="9" s="1"/>
  <c r="D75" i="9" s="1"/>
  <c r="D77" i="9" s="1"/>
  <c r="D57" i="8"/>
  <c r="D73" i="8" s="1"/>
  <c r="D75" i="8" s="1"/>
  <c r="D77" i="8" s="1"/>
  <c r="D57" i="7"/>
  <c r="D73" i="7" s="1"/>
  <c r="D75" i="7" s="1"/>
  <c r="D77" i="7" s="1"/>
  <c r="D80" i="7" s="1"/>
  <c r="D80" i="5"/>
  <c r="D57" i="3"/>
  <c r="D73" i="3" s="1"/>
  <c r="D75" i="3" s="1"/>
  <c r="D77" i="3" s="1"/>
  <c r="D41" i="1"/>
  <c r="D70" i="1" s="1"/>
  <c r="D44" i="1"/>
  <c r="D46" i="1" s="1"/>
  <c r="C75" i="1"/>
  <c r="D67" i="1"/>
  <c r="D74" i="1" s="1"/>
  <c r="D50" i="1"/>
  <c r="D72" i="1" s="1"/>
  <c r="D53" i="1" l="1"/>
  <c r="D52" i="1"/>
  <c r="D54" i="1"/>
  <c r="D55" i="1"/>
  <c r="D71" i="1"/>
  <c r="D80" i="9"/>
  <c r="D80" i="8"/>
  <c r="D81" i="7"/>
  <c r="D92" i="7" s="1"/>
  <c r="D7" i="10" s="1"/>
  <c r="E7" i="10" s="1"/>
  <c r="D81" i="5"/>
  <c r="D92" i="5" s="1"/>
  <c r="D6" i="10" s="1"/>
  <c r="E6" i="10" s="1"/>
  <c r="D80" i="3"/>
  <c r="D57" i="1" l="1"/>
  <c r="D73" i="1" s="1"/>
  <c r="D75" i="1" s="1"/>
  <c r="D77" i="1" s="1"/>
  <c r="D80" i="1" s="1"/>
  <c r="D81" i="1" s="1"/>
  <c r="D81" i="9"/>
  <c r="D92" i="9" s="1"/>
  <c r="D9" i="10" s="1"/>
  <c r="E9" i="10" s="1"/>
  <c r="D81" i="8"/>
  <c r="D92" i="8" s="1"/>
  <c r="D8" i="10" s="1"/>
  <c r="E8" i="10" s="1"/>
  <c r="D85" i="7"/>
  <c r="D84" i="7"/>
  <c r="D83" i="7"/>
  <c r="D86" i="7"/>
  <c r="D85" i="5"/>
  <c r="D84" i="5"/>
  <c r="D83" i="5"/>
  <c r="D86" i="5"/>
  <c r="D81" i="3"/>
  <c r="D92" i="3" s="1"/>
  <c r="D5" i="10" s="1"/>
  <c r="E5" i="10" s="1"/>
  <c r="D92" i="1" l="1"/>
  <c r="D4" i="10" s="1"/>
  <c r="E4" i="10" s="1"/>
  <c r="E10" i="10" s="1"/>
  <c r="D82" i="5"/>
  <c r="D89" i="5" s="1"/>
  <c r="D85" i="9"/>
  <c r="D84" i="9"/>
  <c r="D83" i="9"/>
  <c r="D86" i="9"/>
  <c r="D85" i="8"/>
  <c r="D84" i="8"/>
  <c r="D83" i="8"/>
  <c r="D86" i="8"/>
  <c r="D82" i="7"/>
  <c r="D89" i="7" s="1"/>
  <c r="D85" i="3"/>
  <c r="D83" i="3"/>
  <c r="D84" i="3"/>
  <c r="D86" i="3"/>
  <c r="D86" i="1" l="1"/>
  <c r="D85" i="1"/>
  <c r="D83" i="1"/>
  <c r="D84" i="1"/>
  <c r="E12" i="10"/>
  <c r="H13" i="10" s="1"/>
  <c r="I13" i="10" s="1"/>
  <c r="D82" i="9"/>
  <c r="D89" i="9" s="1"/>
  <c r="E11" i="10"/>
  <c r="D82" i="8"/>
  <c r="D89" i="8" s="1"/>
  <c r="D82" i="3"/>
  <c r="D89" i="3" s="1"/>
  <c r="D82" i="1" l="1"/>
  <c r="D89" i="1" s="1"/>
  <c r="E25" i="10"/>
</calcChain>
</file>

<file path=xl/sharedStrings.xml><?xml version="1.0" encoding="utf-8"?>
<sst xmlns="http://schemas.openxmlformats.org/spreadsheetml/2006/main" count="1190" uniqueCount="299">
  <si>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</si>
  <si>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</si>
  <si>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</si>
  <si>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</si>
  <si>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</si>
  <si>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</si>
  <si>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</si>
  <si>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</si>
  <si>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</si>
  <si>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</si>
  <si>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</si>
  <si>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</si>
  <si>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</si>
  <si>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</si>
  <si>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</si>
  <si>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</si>
  <si>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</si>
  <si>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</si>
  <si>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</si>
  <si>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</si>
  <si>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</si>
  <si>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</si>
  <si>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</si>
  <si>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</si>
  <si>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</si>
  <si>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</si>
  <si>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</si>
  <si>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</si>
  <si>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</si>
  <si>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</si>
  <si>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</si>
  <si>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</si>
  <si>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</si>
  <si>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</si>
  <si>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</si>
  <si>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</si>
  <si>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</si>
  <si>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</si>
  <si>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</si>
  <si>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</si>
  <si>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</si>
  <si>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</si>
  <si>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</si>
  <si>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</si>
  <si>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</si>
  <si>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</si>
  <si>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</si>
  <si>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</si>
  <si>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</si>
  <si>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</si>
  <si>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</si>
  <si>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</si>
  <si>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</si>
  <si>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</si>
  <si>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</si>
  <si>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</si>
  <si>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</si>
  <si>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</si>
  <si>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</si>
  <si>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</si>
  <si>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</si>
  <si>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</si>
  <si>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</si>
  <si>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</si>
  <si>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</si>
  <si>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</si>
  <si>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</si>
  <si>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</si>
  <si>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</si>
  <si>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</si>
  <si>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</si>
  <si>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</si>
  <si>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</si>
  <si>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</si>
  <si>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</si>
  <si>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</si>
  <si>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</si>
  <si>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</si>
  <si>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</si>
  <si>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</si>
  <si>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</si>
  <si>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</si>
  <si>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</si>
  <si>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</si>
  <si>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</si>
  <si>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</si>
  <si>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</si>
  <si>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</si>
  <si>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</si>
  <si>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</si>
  <si>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</si>
  <si>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</si>
  <si>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</si>
  <si>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</si>
  <si>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</si>
  <si>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Encarregado Geral</t>
  </si>
  <si>
    <t>IT</t>
  </si>
  <si>
    <t>DESCRIÇÃO</t>
  </si>
  <si>
    <t>QT SEMESTRAL</t>
  </si>
  <si>
    <t>UM</t>
  </si>
  <si>
    <t>COR</t>
  </si>
  <si>
    <t>P UNIT</t>
  </si>
  <si>
    <t>EPÍS ENCARREGADO GERAL</t>
  </si>
  <si>
    <t>Camisa tipo pólo ou camiseta gola redonda, manga curta, em malha, com a logomarca da empresa</t>
  </si>
  <si>
    <t>Camisa tipo pólo ou camiseta gola redonda, manga longa, em malha, com a logomarca da empresa</t>
  </si>
  <si>
    <t>Calça jeans azul escuro</t>
  </si>
  <si>
    <t>Botina para uso ocupacional com fechamento em elástico, bico redondo.</t>
  </si>
  <si>
    <t>Calça social comprida, com presilhas para cinto, em tecido oxford, na cor preta ou usual da empresa.</t>
  </si>
  <si>
    <t>Camisa social mangas curtas ou longas, em microfibra, na cor branca ou usual da empresa</t>
  </si>
  <si>
    <t>Gravata</t>
  </si>
  <si>
    <t>Meia Social</t>
  </si>
  <si>
    <t>Sapato em couro, modelo social mocassim</t>
  </si>
  <si>
    <t>Cinto em couro</t>
  </si>
  <si>
    <t>P</t>
  </si>
  <si>
    <t>TOT ANO</t>
  </si>
  <si>
    <t>TOTAL ANO POR COLABORADOR</t>
  </si>
  <si>
    <t>TOTAL M~ES POR COLABORADOR</t>
  </si>
  <si>
    <t>JARDINEIRO</t>
  </si>
  <si>
    <t>AUXILIAR DE JARDINAGEM</t>
  </si>
  <si>
    <t>OPERADOR DE ROÇADEIRA</t>
  </si>
  <si>
    <t>AOMOXARIFE</t>
  </si>
  <si>
    <t>MOTORISTA</t>
  </si>
  <si>
    <t>CATEGORIAS</t>
  </si>
  <si>
    <t>QT</t>
  </si>
  <si>
    <t>CUSTO UNIT</t>
  </si>
  <si>
    <t>CUSTO MENSAL</t>
  </si>
  <si>
    <t>PLANILHA COMPOSIÇÃO DE CUSTOS</t>
  </si>
  <si>
    <t>SUB IT</t>
  </si>
  <si>
    <t>TABELA I - RESUMO GERAL DOS CUSTOS COM MÃO DE OBRA  ITEM 1</t>
  </si>
  <si>
    <t>1.1</t>
  </si>
  <si>
    <t>1.2</t>
  </si>
  <si>
    <t>Jardineiros</t>
  </si>
  <si>
    <t>1.3</t>
  </si>
  <si>
    <t>Auxiliar de jardinagem</t>
  </si>
  <si>
    <t>1.4</t>
  </si>
  <si>
    <t>Operador de Roçadeira Costal</t>
  </si>
  <si>
    <t>1.5</t>
  </si>
  <si>
    <t>Almoxarife</t>
  </si>
  <si>
    <t>1.6</t>
  </si>
  <si>
    <t>Motorista (Veículo pesado)</t>
  </si>
  <si>
    <t>TOTAL ANUAL(12 M)</t>
  </si>
  <si>
    <t>TOTAL PARA 50 MESES</t>
  </si>
  <si>
    <t>TABELA 2 - RESUMO GERAL DOS CUSTOS COM MATERIAIS DE CONSUMO E DEPRECIAÇÃO ITEM 2 E 3</t>
  </si>
  <si>
    <t>ITEM</t>
  </si>
  <si>
    <t>Materiais de consumo (R$)</t>
  </si>
  <si>
    <t>Depreciação ferramental (R$)</t>
  </si>
  <si>
    <t>CUSTO TOT 50 MESES</t>
  </si>
  <si>
    <t>ESPECIFICAÇOES CONFORME ANEXO 2 E 3</t>
  </si>
  <si>
    <t>TOTAL MENSAL TAB 1</t>
  </si>
  <si>
    <t>TOTAL TABELA 2</t>
  </si>
  <si>
    <t>TOTAL DO CONTRATO PARA 50 MESES(TAB 1 + 2)</t>
  </si>
  <si>
    <t>EDITAL</t>
  </si>
  <si>
    <t>lance MG</t>
  </si>
  <si>
    <r>
      <rPr>
        <b/>
        <sz val="12"/>
        <rFont val="Times New Roman"/>
        <family val="1"/>
      </rPr>
      <t xml:space="preserve">COORDENAÇÃO DE PROCESSAMENTO EXTERNO DE LICITAÇÕES PREGÃO ELETRÔNICO Nº 90060/2025
</t>
    </r>
    <r>
      <rPr>
        <b/>
        <sz val="12"/>
        <rFont val="Times New Roman"/>
        <family val="1"/>
      </rPr>
      <t xml:space="preserve">ANEXO 13
</t>
    </r>
    <r>
      <rPr>
        <b/>
        <sz val="12"/>
        <rFont val="Times New Roman"/>
        <family val="1"/>
      </rPr>
      <t>(Processo nº 00200.021704/2024-45)</t>
    </r>
  </si>
  <si>
    <r>
      <rPr>
        <b/>
        <sz val="12"/>
        <rFont val="Times New Roman"/>
        <family val="1"/>
      </rPr>
      <t>RELAÇÃO  DE  EQUIPAMENTOS  DE  USO  CONTÍNUO</t>
    </r>
  </si>
  <si>
    <r>
      <rPr>
        <b/>
        <sz val="11"/>
        <rFont val="Times New Roman"/>
        <family val="1"/>
      </rPr>
      <t>Item</t>
    </r>
  </si>
  <si>
    <r>
      <rPr>
        <b/>
        <sz val="11"/>
        <rFont val="Times New Roman"/>
        <family val="1"/>
      </rPr>
      <t>Equipamento</t>
    </r>
  </si>
  <si>
    <r>
      <rPr>
        <b/>
        <sz val="11"/>
        <rFont val="Times New Roman"/>
        <family val="1"/>
      </rPr>
      <t>Unidade</t>
    </r>
  </si>
  <si>
    <r>
      <rPr>
        <b/>
        <sz val="11"/>
        <rFont val="Times New Roman"/>
        <family val="1"/>
      </rPr>
      <t xml:space="preserve">Vida útil
</t>
    </r>
    <r>
      <rPr>
        <b/>
        <sz val="11"/>
        <rFont val="Times New Roman"/>
        <family val="1"/>
      </rPr>
      <t>(meses)</t>
    </r>
  </si>
  <si>
    <r>
      <rPr>
        <b/>
        <sz val="11"/>
        <rFont val="Times New Roman"/>
        <family val="1"/>
      </rPr>
      <t>Valor Unitário</t>
    </r>
  </si>
  <si>
    <r>
      <rPr>
        <b/>
        <sz val="11"/>
        <rFont val="Times New Roman"/>
        <family val="1"/>
      </rPr>
      <t>Valor Total</t>
    </r>
  </si>
  <si>
    <r>
      <rPr>
        <sz val="11"/>
        <rFont val="Times New Roman"/>
        <family val="1"/>
      </rPr>
      <t>Alavanca, medindo de 1,5m a 2,0m</t>
    </r>
  </si>
  <si>
    <r>
      <rPr>
        <sz val="11"/>
        <rFont val="Times New Roman"/>
        <family val="1"/>
      </rPr>
      <t>Unidade</t>
    </r>
  </si>
  <si>
    <r>
      <rPr>
        <sz val="11"/>
        <rFont val="Times New Roman"/>
        <family val="1"/>
      </rPr>
      <t>Alicate</t>
    </r>
  </si>
  <si>
    <r>
      <rPr>
        <sz val="11"/>
        <rFont val="Times New Roman"/>
        <family val="1"/>
      </rPr>
      <t>Alicate podão</t>
    </r>
  </si>
  <si>
    <r>
      <rPr>
        <sz val="11"/>
        <rFont val="Times New Roman"/>
        <family val="1"/>
      </rPr>
      <t>Aparador de cerca viva a gasolina 1cv</t>
    </r>
  </si>
  <si>
    <r>
      <rPr>
        <sz val="11"/>
        <rFont val="Times New Roman"/>
        <family val="1"/>
      </rPr>
      <t>Soprador costal a gasolina, mínimo 3 hp.</t>
    </r>
  </si>
  <si>
    <r>
      <rPr>
        <sz val="11"/>
        <rFont val="Times New Roman"/>
        <family val="1"/>
      </rPr>
      <t xml:space="preserve">Automóvel     utilitário,     capacidade mínima   de   carga   1.500   kg,   com carroceria        reforçada        medidas mínimas:  comprimento  3m;  largura 2m   e   altura   mínima   70   cm   (as medidas             podem             variar percentualmente em 10%, para mais ou para menos) (ref. HR HYUNDAI, KIA   BONGO   E   JAC   V260   </t>
    </r>
    <r>
      <rPr>
        <sz val="11"/>
        <color rgb="FF006FC0"/>
        <rFont val="Times New Roman"/>
        <family val="1"/>
      </rPr>
      <t xml:space="preserve">(ou
</t>
    </r>
    <r>
      <rPr>
        <sz val="11"/>
        <color rgb="FF006FC0"/>
        <rFont val="Times New Roman"/>
        <family val="1"/>
      </rPr>
      <t>similar)</t>
    </r>
  </si>
  <si>
    <r>
      <rPr>
        <sz val="11"/>
        <rFont val="Times New Roman"/>
        <family val="1"/>
      </rPr>
      <t>Bomba pulverizadora, mínimo 20l</t>
    </r>
  </si>
  <si>
    <r>
      <rPr>
        <sz val="11"/>
        <rFont val="Times New Roman"/>
        <family val="1"/>
      </rPr>
      <t>Carrinho  de  mão,  chapa  metálica, luva nos pegadores 1 roda.</t>
    </r>
  </si>
  <si>
    <r>
      <rPr>
        <sz val="11"/>
        <rFont val="Times New Roman"/>
        <family val="1"/>
      </rPr>
      <t xml:space="preserve">Carrinho  plataforma,  4  pneus  com câmara,     chapa     metálica,     para transporte    de    vasos,    capacidade
</t>
    </r>
    <r>
      <rPr>
        <sz val="11"/>
        <rFont val="Times New Roman"/>
        <family val="1"/>
      </rPr>
      <t>mínima 400 kg.</t>
    </r>
  </si>
  <si>
    <r>
      <rPr>
        <sz val="11"/>
        <rFont val="Times New Roman"/>
        <family val="1"/>
      </rPr>
      <t>Cavadeira articulada</t>
    </r>
  </si>
  <si>
    <r>
      <rPr>
        <sz val="11"/>
        <rFont val="Times New Roman"/>
        <family val="1"/>
      </rPr>
      <t>Chave inglesa</t>
    </r>
  </si>
  <si>
    <r>
      <rPr>
        <sz val="11"/>
        <rFont val="Times New Roman"/>
        <family val="1"/>
      </rPr>
      <t>Chibanca com cabo</t>
    </r>
  </si>
  <si>
    <t>Corda   de   nylon   1   rolo   com   120 metros ou o metro avulso totalizando em 120 metros</t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</si>
  <si>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</si>
  <si>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Enxada com cabo</t>
    </r>
  </si>
  <si>
    <r>
      <rPr>
        <sz val="11"/>
        <rFont val="Times New Roman"/>
        <family val="1"/>
      </rPr>
      <t>Enxadão com cabo</t>
    </r>
  </si>
  <si>
    <r>
      <rPr>
        <sz val="11"/>
        <rFont val="Times New Roman"/>
        <family val="1"/>
      </rPr>
      <t>Escada de alumínio 16 degraus</t>
    </r>
  </si>
  <si>
    <r>
      <rPr>
        <sz val="11"/>
        <rFont val="Times New Roman"/>
        <family val="1"/>
      </rPr>
      <t>Escada de alumínio12 degraus</t>
    </r>
  </si>
  <si>
    <r>
      <rPr>
        <sz val="11"/>
        <rFont val="Times New Roman"/>
        <family val="1"/>
      </rPr>
      <t>Espátula</t>
    </r>
  </si>
  <si>
    <r>
      <rPr>
        <sz val="11"/>
        <rFont val="Times New Roman"/>
        <family val="1"/>
      </rPr>
      <t>Estilete grande</t>
    </r>
  </si>
  <si>
    <r>
      <rPr>
        <sz val="11"/>
        <rFont val="Times New Roman"/>
        <family val="1"/>
      </rPr>
      <t xml:space="preserve">Extensão  elétrica  com  100  metros
</t>
    </r>
    <r>
      <rPr>
        <sz val="11"/>
        <rFont val="Times New Roman"/>
        <family val="1"/>
      </rPr>
      <t>(uma  unidade)  ou  o  metro  avulso, totalizando 100 metros</t>
    </r>
  </si>
  <si>
    <r>
      <rPr>
        <sz val="11"/>
        <rFont val="Times New Roman"/>
        <family val="1"/>
      </rPr>
      <t>metro</t>
    </r>
  </si>
  <si>
    <r>
      <rPr>
        <sz val="11"/>
        <rFont val="Times New Roman"/>
        <family val="1"/>
      </rPr>
      <t>Facão</t>
    </r>
  </si>
  <si>
    <r>
      <rPr>
        <sz val="11"/>
        <rFont val="Times New Roman"/>
        <family val="1"/>
      </rPr>
      <t>Foice com cabo</t>
    </r>
  </si>
  <si>
    <r>
      <rPr>
        <sz val="11"/>
        <rFont val="Times New Roman"/>
        <family val="1"/>
      </rPr>
      <t>Gavião com cabo</t>
    </r>
  </si>
  <si>
    <r>
      <rPr>
        <sz val="11"/>
        <rFont val="Times New Roman"/>
        <family val="1"/>
      </rPr>
      <t>Jerica</t>
    </r>
  </si>
  <si>
    <r>
      <rPr>
        <sz val="11"/>
        <rFont val="Times New Roman"/>
        <family val="1"/>
      </rPr>
      <t>Lima e limatão (corrente motosserra)</t>
    </r>
  </si>
  <si>
    <r>
      <rPr>
        <sz val="11"/>
        <rFont val="Times New Roman"/>
        <family val="1"/>
      </rPr>
      <t>Máquina  de  cortar  grama  gasolina, potência mínima 6.5 hp</t>
    </r>
  </si>
  <si>
    <r>
      <rPr>
        <sz val="11"/>
        <rFont val="Times New Roman"/>
        <family val="1"/>
      </rPr>
      <t xml:space="preserve">Máquina  de  lavar  de  alta  pressão, portátil, 1600 libras, com carrinho de
</t>
    </r>
    <r>
      <rPr>
        <sz val="11"/>
        <rFont val="Times New Roman"/>
        <family val="1"/>
      </rPr>
      <t>2 rodas.</t>
    </r>
  </si>
  <si>
    <r>
      <rPr>
        <sz val="11"/>
        <rFont val="Times New Roman"/>
        <family val="1"/>
      </rPr>
      <t>Marreta 1 kg</t>
    </r>
  </si>
  <si>
    <r>
      <rPr>
        <sz val="11"/>
        <rFont val="Times New Roman"/>
        <family val="1"/>
      </rPr>
      <t>Martelo</t>
    </r>
  </si>
  <si>
    <r>
      <rPr>
        <sz val="11"/>
        <rFont val="Times New Roman"/>
        <family val="1"/>
      </rPr>
      <t xml:space="preserve">Motossera    (pequena)    a    gasolina, </t>
    </r>
    <r>
      <rPr>
        <sz val="11"/>
        <color rgb="FF006FC0"/>
        <rFont val="Times New Roman"/>
        <family val="1"/>
      </rPr>
      <t>referência Ms 170 Stihl (ou similar)</t>
    </r>
  </si>
  <si>
    <r>
      <rPr>
        <sz val="11"/>
        <rFont val="Times New Roman"/>
        <family val="1"/>
      </rPr>
      <t xml:space="preserve">Motossera     (média)     a     gasolina, </t>
    </r>
    <r>
      <rPr>
        <sz val="11"/>
        <color rgb="FF006FC0"/>
        <rFont val="Times New Roman"/>
        <family val="1"/>
      </rPr>
      <t>referência Ms 382 Stihl (ou similar)</t>
    </r>
  </si>
  <si>
    <r>
      <rPr>
        <sz val="11"/>
        <rFont val="Times New Roman"/>
        <family val="1"/>
      </rPr>
      <t>Pá</t>
    </r>
  </si>
  <si>
    <r>
      <rPr>
        <sz val="11"/>
        <rFont val="Times New Roman"/>
        <family val="1"/>
      </rPr>
      <t>Pá de lixo pequena</t>
    </r>
  </si>
  <si>
    <r>
      <rPr>
        <sz val="11"/>
        <rFont val="Times New Roman"/>
        <family val="1"/>
      </rPr>
      <t>Picareta</t>
    </r>
  </si>
  <si>
    <r>
      <rPr>
        <sz val="11"/>
        <rFont val="Times New Roman"/>
        <family val="1"/>
      </rPr>
      <t>Pincel 3 polegadas</t>
    </r>
  </si>
  <si>
    <r>
      <rPr>
        <sz val="11"/>
        <rFont val="Times New Roman"/>
        <family val="1"/>
      </rPr>
      <t>Pincel 2 polegadas</t>
    </r>
  </si>
  <si>
    <r>
      <rPr>
        <sz val="11"/>
        <rFont val="Times New Roman"/>
        <family val="1"/>
      </rPr>
      <t>Rastelo de ferro</t>
    </r>
  </si>
  <si>
    <r>
      <rPr>
        <sz val="11"/>
        <rFont val="Times New Roman"/>
        <family val="1"/>
      </rPr>
      <t>Rastelo de plástico</t>
    </r>
  </si>
  <si>
    <r>
      <rPr>
        <sz val="11"/>
        <rFont val="Times New Roman"/>
        <family val="1"/>
      </rPr>
      <t>Regador 20 litros</t>
    </r>
  </si>
  <si>
    <r>
      <rPr>
        <sz val="11"/>
        <rFont val="Times New Roman"/>
        <family val="1"/>
      </rPr>
      <t>Roçadeira costal a gasolina com faca e fio de nylon 43 cc</t>
    </r>
  </si>
  <si>
    <r>
      <rPr>
        <sz val="11"/>
        <rFont val="Times New Roman"/>
        <family val="1"/>
      </rPr>
      <t>Sacho</t>
    </r>
  </si>
  <si>
    <r>
      <rPr>
        <sz val="11"/>
        <rFont val="Times New Roman"/>
        <family val="1"/>
      </rPr>
      <t>Serrote de poda</t>
    </r>
  </si>
  <si>
    <r>
      <rPr>
        <sz val="11"/>
        <rFont val="Times New Roman"/>
        <family val="1"/>
      </rPr>
      <t>Serrote para alporquia</t>
    </r>
  </si>
  <si>
    <r>
      <rPr>
        <sz val="11"/>
        <rFont val="Times New Roman"/>
        <family val="1"/>
      </rPr>
      <t>Telefone celular com linha</t>
    </r>
  </si>
  <si>
    <r>
      <rPr>
        <sz val="11"/>
        <rFont val="Times New Roman"/>
        <family val="1"/>
      </rPr>
      <t>Tesoura de jardinagem comum</t>
    </r>
  </si>
  <si>
    <r>
      <rPr>
        <sz val="11"/>
        <rFont val="Times New Roman"/>
        <family val="1"/>
      </rPr>
      <t>Tesoura de poda para corte de grama</t>
    </r>
  </si>
  <si>
    <r>
      <rPr>
        <sz val="11"/>
        <rFont val="Times New Roman"/>
        <family val="1"/>
      </rPr>
      <t xml:space="preserve">Trator de corte de grama à gasolina,
</t>
    </r>
    <r>
      <rPr>
        <sz val="11"/>
        <rFont val="Times New Roman"/>
        <family val="1"/>
      </rPr>
      <t xml:space="preserve">potência  mínima  de  20  hp  </t>
    </r>
    <r>
      <rPr>
        <sz val="11"/>
        <color rgb="FF006FC0"/>
        <rFont val="Times New Roman"/>
        <family val="1"/>
      </rPr>
      <t>(modelo Trapp, ou similar)</t>
    </r>
  </si>
  <si>
    <r>
      <rPr>
        <sz val="11"/>
        <rFont val="Times New Roman"/>
        <family val="1"/>
      </rPr>
      <t>Esmeril</t>
    </r>
  </si>
  <si>
    <r>
      <rPr>
        <sz val="11"/>
        <rFont val="Times New Roman"/>
        <family val="1"/>
      </rPr>
      <t>Motopodador de galhos à gasolina</t>
    </r>
  </si>
  <si>
    <r>
      <rPr>
        <sz val="11"/>
        <rFont val="Times New Roman"/>
        <family val="1"/>
      </rPr>
      <t xml:space="preserve">Armário    aço    -    tipo:    roupeiro. Material:          aço          galvanizado. Acabamento                     superficial: pinturaeletrostática.   Quantidade:   </t>
    </r>
    <r>
      <rPr>
        <b/>
        <u/>
        <sz val="11"/>
        <rFont val="Times New Roman"/>
        <family val="1"/>
      </rPr>
      <t xml:space="preserve">4
</t>
    </r>
    <r>
      <rPr>
        <b/>
        <u/>
        <sz val="11"/>
        <rFont val="Times New Roman"/>
        <family val="1"/>
      </rPr>
      <t>portas</t>
    </r>
    <r>
      <rPr>
        <sz val="11"/>
        <rFont val="Times New Roman"/>
        <family val="1"/>
      </rPr>
      <t xml:space="preserve">. Altura: 1,97 m. Largura: 0,60
</t>
    </r>
    <r>
      <rPr>
        <sz val="11"/>
        <rFont val="Times New Roman"/>
        <family val="1"/>
      </rPr>
      <t>m.           Profundidade:           0,45m. Características  adicionais:  prateleira interna, fechadura com chaves.</t>
    </r>
  </si>
  <si>
    <r>
      <rPr>
        <b/>
        <sz val="11"/>
        <rFont val="Times New Roman"/>
        <family val="1"/>
      </rPr>
      <t>TOTAL (R$)</t>
    </r>
  </si>
  <si>
    <r>
      <rPr>
        <b/>
        <sz val="11"/>
        <rFont val="Times New Roman"/>
        <family val="1"/>
      </rPr>
      <t>Valor mensal estimado da depreciação ferramental (R$)</t>
    </r>
  </si>
  <si>
    <r>
      <rPr>
        <b/>
        <sz val="11"/>
        <rFont val="Times New Roman"/>
        <family val="1"/>
      </rPr>
      <t>Valor anual estimado da depreciação ferramental (R$)</t>
    </r>
  </si>
  <si>
    <r>
      <rPr>
        <b/>
        <sz val="12"/>
        <rFont val="Times New Roman"/>
        <family val="1"/>
      </rPr>
      <t>RELAÇÃO  DE  MATERIAIS  DE  CONSUMO  COM  PREÇOS  MÁXIMOS ACEITÁVEIS</t>
    </r>
  </si>
  <si>
    <r>
      <rPr>
        <b/>
        <sz val="11"/>
        <rFont val="Times New Roman"/>
        <family val="1"/>
      </rPr>
      <t>Produto</t>
    </r>
  </si>
  <si>
    <r>
      <rPr>
        <b/>
        <sz val="11"/>
        <rFont val="Times New Roman"/>
        <family val="1"/>
      </rPr>
      <t>Quantidade</t>
    </r>
  </si>
  <si>
    <r>
      <rPr>
        <b/>
        <sz val="11"/>
        <rFont val="Times New Roman"/>
        <family val="1"/>
      </rPr>
      <t>Preço Unitário</t>
    </r>
  </si>
  <si>
    <r>
      <rPr>
        <b/>
        <sz val="11"/>
        <rFont val="Times New Roman"/>
        <family val="1"/>
      </rPr>
      <t>Preço Total Anual</t>
    </r>
  </si>
  <si>
    <r>
      <rPr>
        <sz val="11"/>
        <rFont val="Times New Roman"/>
        <family val="1"/>
      </rPr>
      <t>Palmeira rápis (</t>
    </r>
    <r>
      <rPr>
        <i/>
        <sz val="11"/>
        <rFont val="Times New Roman"/>
        <family val="1"/>
      </rPr>
      <t>rhapis excelsa</t>
    </r>
    <r>
      <rPr>
        <sz val="11"/>
        <rFont val="Times New Roman"/>
        <family val="1"/>
      </rPr>
      <t>) – com no mínimo 1,20 m de altura.</t>
    </r>
  </si>
  <si>
    <r>
      <rPr>
        <sz val="11"/>
        <rFont val="Times New Roman"/>
        <family val="1"/>
      </rPr>
      <t>Muda</t>
    </r>
  </si>
  <si>
    <r>
      <rPr>
        <sz val="11"/>
        <rFont val="Times New Roman"/>
        <family val="1"/>
      </rPr>
      <t>Mudas   de   zamioculcas   com   30cm   no mínimo</t>
    </r>
  </si>
  <si>
    <r>
      <rPr>
        <sz val="11"/>
        <rFont val="Times New Roman"/>
        <family val="1"/>
      </rPr>
      <t>Mudas de cróton com 20cm no mínimo</t>
    </r>
  </si>
  <si>
    <r>
      <rPr>
        <sz val="11"/>
        <rFont val="Times New Roman"/>
        <family val="1"/>
      </rPr>
      <t xml:space="preserve">"Planta  ornamental   </t>
    </r>
    <r>
      <rPr>
        <i/>
        <sz val="11"/>
        <rFont val="Times New Roman"/>
        <family val="1"/>
      </rPr>
      <t xml:space="preserve">estrelícia  reginae   </t>
    </r>
    <r>
      <rPr>
        <sz val="11"/>
        <rFont val="Times New Roman"/>
        <family val="1"/>
      </rPr>
      <t>- padrão 1,0 metro em balde"</t>
    </r>
  </si>
  <si>
    <r>
      <rPr>
        <sz val="11"/>
        <rFont val="Times New Roman"/>
        <family val="1"/>
      </rPr>
      <t xml:space="preserve">"Planta      ornamental      </t>
    </r>
    <r>
      <rPr>
        <i/>
        <sz val="11"/>
        <rFont val="Times New Roman"/>
        <family val="1"/>
      </rPr>
      <t xml:space="preserve">dianella/dianella ensifolia </t>
    </r>
    <r>
      <rPr>
        <sz val="11"/>
        <rFont val="Times New Roman"/>
        <family val="1"/>
      </rPr>
      <t>– mudas no saco 40 cm"</t>
    </r>
  </si>
  <si>
    <r>
      <rPr>
        <sz val="11"/>
        <rFont val="Times New Roman"/>
        <family val="1"/>
      </rPr>
      <t>Planta ornamental - palmeira areka/ bambu padrão 1,5 metro em balde</t>
    </r>
  </si>
  <si>
    <r>
      <rPr>
        <sz val="11"/>
        <rFont val="Times New Roman"/>
        <family val="1"/>
      </rPr>
      <t>Planta liriope/</t>
    </r>
    <r>
      <rPr>
        <i/>
        <sz val="11"/>
        <rFont val="Times New Roman"/>
        <family val="1"/>
      </rPr>
      <t xml:space="preserve">liriope muscari </t>
    </r>
    <r>
      <rPr>
        <sz val="11"/>
        <rFont val="Times New Roman"/>
        <family val="1"/>
      </rPr>
      <t>– mudas no saco de 30 cm</t>
    </r>
  </si>
  <si>
    <r>
      <rPr>
        <sz val="11"/>
        <rFont val="Times New Roman"/>
        <family val="1"/>
      </rPr>
      <t>Planta ornamental – forração rasteira de sol no    saquinho    -    clorofito/</t>
    </r>
    <r>
      <rPr>
        <i/>
        <sz val="11"/>
        <rFont val="Times New Roman"/>
        <family val="1"/>
      </rPr>
      <t>chlorophytum comosum</t>
    </r>
  </si>
  <si>
    <r>
      <rPr>
        <sz val="11"/>
        <rFont val="Times New Roman"/>
        <family val="1"/>
      </rPr>
      <t>Planta ornamental - forração rasteira de sol no         saquinho         -tripoganda/</t>
    </r>
    <r>
      <rPr>
        <i/>
        <sz val="11"/>
        <rFont val="Times New Roman"/>
        <family val="1"/>
      </rPr>
      <t>callisia warszewicziana</t>
    </r>
  </si>
  <si>
    <r>
      <rPr>
        <sz val="11"/>
        <rFont val="Times New Roman"/>
        <family val="1"/>
      </rPr>
      <t>Planta ornamental - forraçãorasteira de sol no saquinho - piléa/</t>
    </r>
    <r>
      <rPr>
        <i/>
        <sz val="11"/>
        <rFont val="Times New Roman"/>
        <family val="1"/>
      </rPr>
      <t>pileia candierei</t>
    </r>
  </si>
  <si>
    <r>
      <rPr>
        <sz val="11"/>
        <rFont val="Times New Roman"/>
        <family val="1"/>
      </rPr>
      <t>Planta ornamental – forração rasteira de sol no    saquinho    -    espadinha/</t>
    </r>
    <r>
      <rPr>
        <i/>
        <sz val="11"/>
        <rFont val="Times New Roman"/>
        <family val="1"/>
      </rPr>
      <t>sansevieria trifasciata</t>
    </r>
  </si>
  <si>
    <r>
      <rPr>
        <sz val="11"/>
        <rFont val="Times New Roman"/>
        <family val="1"/>
      </rPr>
      <t>Planta   ornamental   -   forração   barba   de serpente/</t>
    </r>
    <r>
      <rPr>
        <i/>
        <sz val="11"/>
        <rFont val="Times New Roman"/>
        <family val="1"/>
      </rPr>
      <t>ophiopogonjaburan</t>
    </r>
  </si>
  <si>
    <r>
      <rPr>
        <sz val="11"/>
        <rFont val="Times New Roman"/>
        <family val="1"/>
      </rPr>
      <t>Grama batatais</t>
    </r>
  </si>
  <si>
    <r>
      <rPr>
        <sz val="11"/>
        <rFont val="Times New Roman"/>
        <family val="1"/>
      </rPr>
      <t>m²</t>
    </r>
  </si>
  <si>
    <r>
      <rPr>
        <sz val="11"/>
        <rFont val="Times New Roman"/>
        <family val="1"/>
      </rPr>
      <t>Grama santo agostinho</t>
    </r>
  </si>
  <si>
    <r>
      <rPr>
        <sz val="11"/>
        <rFont val="Times New Roman"/>
        <family val="1"/>
      </rPr>
      <t>Grama esmeralda/</t>
    </r>
    <r>
      <rPr>
        <i/>
        <sz val="11"/>
        <rFont val="Times New Roman"/>
        <family val="1"/>
      </rPr>
      <t>zoysia japonica</t>
    </r>
  </si>
  <si>
    <r>
      <rPr>
        <sz val="11"/>
        <rFont val="Times New Roman"/>
        <family val="1"/>
      </rPr>
      <t>Grama preta (m²)</t>
    </r>
  </si>
  <si>
    <r>
      <rPr>
        <sz val="11"/>
        <rFont val="Times New Roman"/>
        <family val="1"/>
      </rPr>
      <t>Grama são carlos (m²)</t>
    </r>
  </si>
  <si>
    <r>
      <rPr>
        <sz val="11"/>
        <rFont val="Times New Roman"/>
        <family val="1"/>
      </rPr>
      <t>Bandeja   para   germinação   de   plástico rígido, 98 células,</t>
    </r>
  </si>
  <si>
    <r>
      <rPr>
        <sz val="11"/>
        <rFont val="Times New Roman"/>
        <family val="1"/>
      </rPr>
      <t>Unid.</t>
    </r>
  </si>
  <si>
    <r>
      <rPr>
        <sz val="11"/>
        <rFont val="Times New Roman"/>
        <family val="1"/>
      </rPr>
      <t>Saco   para   mudas   em   plástico   preto resistente, espessura de 0,20 μm, com furos de drenagem, 20x30 cm, apresentação em embalagens de 1kg (111 unidades).</t>
    </r>
  </si>
  <si>
    <r>
      <rPr>
        <sz val="11"/>
        <rFont val="Times New Roman"/>
        <family val="1"/>
      </rPr>
      <t xml:space="preserve">Manta   geotêxtil   </t>
    </r>
    <r>
      <rPr>
        <sz val="11"/>
        <color rgb="FF006FC0"/>
        <rFont val="Times New Roman"/>
        <family val="1"/>
      </rPr>
      <t xml:space="preserve">referência:   Bidim,   ou similar </t>
    </r>
    <r>
      <rPr>
        <sz val="11"/>
        <rFont val="Times New Roman"/>
        <family val="1"/>
      </rPr>
      <t>(metro linear).</t>
    </r>
  </si>
  <si>
    <r>
      <rPr>
        <sz val="11"/>
        <rFont val="Times New Roman"/>
        <family val="1"/>
      </rPr>
      <t>Aspersor de jardim metálico giratório com haste de 100 cm, para mangueira 20 mm, fixação componteira de alumínio.</t>
    </r>
  </si>
  <si>
    <r>
      <rPr>
        <sz val="11"/>
        <rFont val="Times New Roman"/>
        <family val="1"/>
      </rPr>
      <t>Mangueira    pvc    flexível,    2    camadas, trançada, bitola de ¾, espessura de20mm cristal pt 250.</t>
    </r>
  </si>
  <si>
    <r>
      <rPr>
        <sz val="11"/>
        <rFont val="Times New Roman"/>
        <family val="1"/>
      </rPr>
      <t>Mangueira    pvc    flexível,    2    camadas, trançada,   bitola   de   1/2,   espessura   de 20mm.</t>
    </r>
  </si>
  <si>
    <r>
      <rPr>
        <sz val="11"/>
        <rFont val="Times New Roman"/>
        <family val="1"/>
      </rPr>
      <t>Saco de lixo 150 litros reforçado.</t>
    </r>
  </si>
  <si>
    <r>
      <rPr>
        <sz val="11"/>
        <rFont val="Times New Roman"/>
        <family val="1"/>
      </rPr>
      <t>Tinta branca para pintura dos vasos- galão 3,6 litros.</t>
    </r>
  </si>
  <si>
    <r>
      <rPr>
        <sz val="11"/>
        <rFont val="Times New Roman"/>
        <family val="1"/>
      </rPr>
      <t>Galão</t>
    </r>
  </si>
  <si>
    <r>
      <rPr>
        <sz val="11"/>
        <rFont val="Times New Roman"/>
        <family val="1"/>
      </rPr>
      <t>Separador de jardim.</t>
    </r>
  </si>
  <si>
    <r>
      <rPr>
        <sz val="11"/>
        <rFont val="Times New Roman"/>
        <family val="1"/>
      </rPr>
      <t>Pedra seixo branca (saco 40 kg).</t>
    </r>
  </si>
  <si>
    <r>
      <rPr>
        <sz val="11"/>
        <rFont val="Times New Roman"/>
        <family val="1"/>
      </rPr>
      <t>Kg</t>
    </r>
  </si>
  <si>
    <r>
      <rPr>
        <sz val="11"/>
        <rFont val="Times New Roman"/>
        <family val="1"/>
      </rPr>
      <t>Pedra seixo bege (saco 40 kg).</t>
    </r>
  </si>
  <si>
    <r>
      <rPr>
        <sz val="11"/>
        <rFont val="Times New Roman"/>
        <family val="1"/>
      </rPr>
      <t>Substrato      preparado      para      plantio, acondicionado em sacos de no máximo 50 litros. Composição: casca de pinus, cinzas, vermiculita,  serragem  e  bioestabilizantes. Aditivado de: corretor de acidez - 0,50%, fosfato    natural    -    0,50%,    fertilizante mineral    -    n-p-k    -    0,60%    (relação aproximada: 1l = 1kg).</t>
    </r>
  </si>
  <si>
    <r>
      <rPr>
        <sz val="11"/>
        <rFont val="Times New Roman"/>
        <family val="1"/>
      </rPr>
      <t>Litro</t>
    </r>
  </si>
  <si>
    <r>
      <rPr>
        <sz val="11"/>
        <rFont val="Times New Roman"/>
        <family val="1"/>
      </rPr>
      <t xml:space="preserve">Fertilizante   mineral   misto   de   liberação lenta, granulado, formulação: 18 – 05 – 09, acondicionado em sacos de no máximo 22 kg. Referência: osmocote </t>
    </r>
    <r>
      <rPr>
        <sz val="11"/>
        <color rgb="FF006FC0"/>
        <rFont val="Times New Roman"/>
        <family val="1"/>
      </rPr>
      <t>(ou similar)</t>
    </r>
  </si>
  <si>
    <r>
      <rPr>
        <sz val="11"/>
        <rFont val="Times New Roman"/>
        <family val="1"/>
      </rPr>
      <t xml:space="preserve">Termofosfato  de  rocha,  fosforo,  silício  e micronutrientes,  acondicionado  em  sacos de      no      máximo      40      kg      (marca comercial,como   referência:   yoorin,   </t>
    </r>
    <r>
      <rPr>
        <sz val="11"/>
        <color rgb="FF006FC0"/>
        <rFont val="Times New Roman"/>
        <family val="1"/>
      </rPr>
      <t>ou similar)</t>
    </r>
  </si>
  <si>
    <r>
      <rPr>
        <sz val="11"/>
        <rFont val="Times New Roman"/>
        <family val="1"/>
      </rPr>
      <t>Vermiculita          agrícola          superfina, acondicionada em sacos de no máximo 40 litros.</t>
    </r>
  </si>
  <si>
    <r>
      <rPr>
        <sz val="11"/>
        <rFont val="Times New Roman"/>
        <family val="1"/>
      </rPr>
      <t>Calcário   dolomitico,   acondicionado   em sacos de no máximo 25 kg.</t>
    </r>
  </si>
  <si>
    <r>
      <rPr>
        <sz val="11"/>
        <rFont val="Times New Roman"/>
        <family val="1"/>
      </rPr>
      <t>Esterco de gado curtido, acondicionado em sacos     de     no     máximo     40     litros (relaçãoaproximada: 1l = 1 kg).</t>
    </r>
  </si>
  <si>
    <r>
      <rPr>
        <sz val="11"/>
        <rFont val="Times New Roman"/>
        <family val="1"/>
      </rPr>
      <t>Argila expandida.</t>
    </r>
  </si>
  <si>
    <r>
      <rPr>
        <sz val="11"/>
        <rFont val="Times New Roman"/>
        <family val="1"/>
      </rPr>
      <t>Terra vegetal arenosa vermelha.</t>
    </r>
  </si>
  <si>
    <r>
      <rPr>
        <sz val="11"/>
        <rFont val="Times New Roman"/>
        <family val="1"/>
      </rPr>
      <t>M³</t>
    </r>
  </si>
  <si>
    <r>
      <rPr>
        <sz val="11"/>
        <rFont val="Times New Roman"/>
        <family val="1"/>
      </rPr>
      <t>Terra vegetal preta.</t>
    </r>
  </si>
  <si>
    <r>
      <rPr>
        <sz val="11"/>
        <rFont val="Times New Roman"/>
        <family val="1"/>
      </rPr>
      <t>Fertilizante n-p-k 10-10-10 (saco 50 kg).</t>
    </r>
  </si>
  <si>
    <r>
      <rPr>
        <sz val="11"/>
        <rFont val="Times New Roman"/>
        <family val="1"/>
      </rPr>
      <t>Fertilizante n-p-k 04-14-08 (saco 50 kg).</t>
    </r>
  </si>
  <si>
    <r>
      <rPr>
        <sz val="11"/>
        <rFont val="Times New Roman"/>
        <family val="1"/>
      </rPr>
      <t>Humus  de  minhoca  puro  –  saco  de  40 litros.</t>
    </r>
  </si>
  <si>
    <r>
      <rPr>
        <sz val="11"/>
        <rFont val="Times New Roman"/>
        <family val="1"/>
      </rPr>
      <t>Vaso polietileno com prato (diâmetro 35- altura 50) com variação de 10% a maior ou a menor).</t>
    </r>
  </si>
  <si>
    <r>
      <rPr>
        <sz val="11"/>
        <rFont val="Times New Roman"/>
        <family val="1"/>
      </rPr>
      <t>Vassoura tipo gari.</t>
    </r>
  </si>
  <si>
    <r>
      <rPr>
        <sz val="11"/>
        <rFont val="Times New Roman"/>
        <family val="1"/>
      </rPr>
      <t>Combustível    gasolina    (para    uso    nas máquinas e no veículo).</t>
    </r>
  </si>
  <si>
    <r>
      <rPr>
        <sz val="11"/>
        <rFont val="Times New Roman"/>
        <family val="1"/>
      </rPr>
      <t>Rodo de 1 metro.</t>
    </r>
  </si>
  <si>
    <r>
      <rPr>
        <sz val="11"/>
        <rFont val="Times New Roman"/>
        <family val="1"/>
      </rPr>
      <t>Rodo de 50 centímetros</t>
    </r>
  </si>
  <si>
    <r>
      <rPr>
        <sz val="11"/>
        <rFont val="Times New Roman"/>
        <family val="1"/>
      </rPr>
      <t>Imidacloprido (saco de 1 kg)</t>
    </r>
  </si>
  <si>
    <r>
      <rPr>
        <sz val="11"/>
        <rFont val="Times New Roman"/>
        <family val="1"/>
      </rPr>
      <t>Deltametrina (frasco de 20ml) k-otrine</t>
    </r>
  </si>
  <si>
    <r>
      <rPr>
        <sz val="11"/>
        <rFont val="Times New Roman"/>
        <family val="1"/>
      </rPr>
      <t>Abamectina (1 litro)</t>
    </r>
  </si>
  <si>
    <r>
      <rPr>
        <sz val="11"/>
        <rFont val="Times New Roman"/>
        <family val="1"/>
      </rPr>
      <t>Glifosato (1 litro) round up</t>
    </r>
  </si>
  <si>
    <r>
      <rPr>
        <sz val="11"/>
        <rFont val="Times New Roman"/>
        <family val="1"/>
      </rPr>
      <t>Sulfluramida (500g)</t>
    </r>
  </si>
  <si>
    <r>
      <rPr>
        <sz val="11"/>
        <rFont val="Times New Roman"/>
        <family val="1"/>
      </rPr>
      <t>Munk (lança mínima de 27 metros) diária de 10 horas</t>
    </r>
  </si>
  <si>
    <r>
      <rPr>
        <sz val="11"/>
        <rFont val="Times New Roman"/>
        <family val="1"/>
      </rPr>
      <t>Diária</t>
    </r>
  </si>
  <si>
    <r>
      <rPr>
        <sz val="11"/>
        <rFont val="Times New Roman"/>
        <family val="1"/>
      </rPr>
      <t>Serviço   de   arborista   (diária)   -   poda   e amarração  de  folhas  de  20  palmeiras,  2 vezes ao ano.</t>
    </r>
  </si>
  <si>
    <r>
      <rPr>
        <sz val="11"/>
        <rFont val="Times New Roman"/>
        <family val="1"/>
      </rPr>
      <t xml:space="preserve">"Plataforma    elevatória    com    operador altura   de   trabalho   18.18   m,   altura   da plataforma 16.18 m, alcance máx. 10.51 m, sobremedida/saliência, 7.42 m, articulação basculante do braço (cima / baixo) +65 ° /
</t>
    </r>
    <r>
      <rPr>
        <sz val="11"/>
        <rFont val="Times New Roman"/>
        <family val="1"/>
      </rPr>
      <t xml:space="preserve">-59.50°, capacidade da plataforma 230 kg, rotação   da   torreta   350°,   rotação   cesto (direita)/ da plataforma (esquerda) 90 ° / 90
</t>
    </r>
    <r>
      <rPr>
        <sz val="11"/>
        <rFont val="Times New Roman"/>
        <family val="1"/>
      </rPr>
      <t xml:space="preserve">°, número de pessoas (interior / exterior) 2
</t>
    </r>
    <r>
      <rPr>
        <sz val="11"/>
        <rFont val="Times New Roman"/>
        <family val="1"/>
      </rPr>
      <t>/ 2, com diária de 10 horas.</t>
    </r>
  </si>
  <si>
    <r>
      <rPr>
        <sz val="11"/>
        <rFont val="Times New Roman"/>
        <family val="1"/>
      </rPr>
      <t>Caçamba, mínimo 5m³. (diária)</t>
    </r>
  </si>
  <si>
    <r>
      <rPr>
        <sz val="11"/>
        <rFont val="Times New Roman"/>
        <family val="1"/>
      </rPr>
      <t>Protetor   facial,   material   polipropileno, cortransparente,  características  adicionais tipo viseira, c/ visor fixo</t>
    </r>
  </si>
  <si>
    <r>
      <rPr>
        <sz val="11"/>
        <rFont val="Times New Roman"/>
        <family val="1"/>
      </rPr>
      <t>Óculos proteção - material armação: náilon flexível   tipo   proteção:   lateral   material proteção:     policarbonato     tipo     lente: policarbonato.      Cor      lente:      incolor. Aplicação: proteção geral. Características adicionais:  ajuste  haste  espátula,proteção impacto e respingo</t>
    </r>
  </si>
  <si>
    <r>
      <rPr>
        <sz val="11"/>
        <rFont val="Times New Roman"/>
        <family val="1"/>
      </rPr>
      <t>Luva segurança - luva segurança material: couro  vacum,  tamanho:  g,  características adicionais:  elástico  dorso,  reforço  palma, reforço polegar, tipo: cano longo</t>
    </r>
  </si>
  <si>
    <r>
      <rPr>
        <sz val="11"/>
        <rFont val="Times New Roman"/>
        <family val="1"/>
      </rPr>
      <t>Par</t>
    </r>
  </si>
  <si>
    <r>
      <rPr>
        <sz val="11"/>
        <rFont val="Times New Roman"/>
        <family val="1"/>
      </rPr>
      <t>Avental    -   material:    raspa    de   couro, comprimento:  1,20  m,  largura:  0,70  m, características  adicionais:  inteiriço,  sem emendas, com fivelas e tiras ajuste</t>
    </r>
  </si>
  <si>
    <r>
      <rPr>
        <sz val="11"/>
        <rFont val="Times New Roman"/>
        <family val="1"/>
      </rPr>
      <t>Perneira   -   material   raspa  de   couro   ao cromo, comprimento 40 cm, aplicação epi- equipamento    de    proteção    individual, características adicionais presilhas e haste de sustentação</t>
    </r>
  </si>
  <si>
    <r>
      <rPr>
        <sz val="11"/>
        <rFont val="Times New Roman"/>
        <family val="1"/>
      </rPr>
      <t>Bota    segurança    -    couro    hidrofugado curtido     ao     cromo,     material     sola: poliuretano   (Pu)   bi-densidade,   tamanho variado, tipo uso: proteção.</t>
    </r>
  </si>
  <si>
    <r>
      <rPr>
        <sz val="11"/>
        <rFont val="Times New Roman"/>
        <family val="1"/>
      </rPr>
      <t>Protetor auditivo tipo concha -revestido de espuma,  tipo  circumauricular  constituído por 2 conchas em plástico, revestidas com almofadas de espuma</t>
    </r>
  </si>
  <si>
    <r>
      <rPr>
        <sz val="11"/>
        <rFont val="Times New Roman"/>
        <family val="1"/>
      </rPr>
      <t>Protetor solar - tipo proteção UVA/UVB, fator proteção fator 30, forma farmacêutica creme. Frasco de 4 litros.</t>
    </r>
  </si>
  <si>
    <r>
      <rPr>
        <b/>
        <sz val="11"/>
        <rFont val="Times New Roman"/>
        <family val="1"/>
      </rPr>
      <t>TOTAL ANUAL (R$)</t>
    </r>
  </si>
  <si>
    <t>TOTAL GLOBAL (R$)</t>
  </si>
  <si>
    <t xml:space="preserve">CCT - DF000176/2025 </t>
  </si>
  <si>
    <t>PLANILHA DE ESTIMATIVA DE CUSTOS - LUCRO PRESUMIDO
CONFORME IN nº 02/2008, atualizada até a IN nº 05/2015</t>
  </si>
  <si>
    <t>DF000042/2025</t>
  </si>
  <si>
    <t>COORDENAÇÃO DE PROCESSAMENTO EXTERNO DE LICITAÇÕES PREGÃO ELETRÔNICO Nº 90060/2025
ANEXO 12
(Processo nº 00200.021704/2024-45)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</si>
</sst>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  <numFmt numFmtId="172" formatCode="_-* #,##0.00000_-;\-* #,##0.00000_-;_-* &quot;-&quot;?????_-;_-@_-"/>
  </numFmts>
  <fonts count="34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color rgb="FF000000"/>
      <name val="Times New Roman"/>
      <charset val="204"/>
    </font>
    <font>
      <b/>
      <sz val="12"/>
      <name val="Times New Roman"/>
      <family val="1"/>
    </font>
    <font>
      <b/>
      <sz val="12"/>
      <name val="Times New Roman"/>
    </font>
    <font>
      <b/>
      <sz val="11"/>
      <name val="Times New Roman"/>
    </font>
    <font>
      <b/>
      <sz val="11"/>
      <name val="Times New Roman"/>
      <family val="1"/>
    </font>
    <font>
      <sz val="11"/>
      <color rgb="FF000000"/>
      <name val="Times New Roman"/>
      <family val="2"/>
    </font>
    <font>
      <sz val="11"/>
      <name val="Times New Roman"/>
    </font>
    <font>
      <sz val="11"/>
      <name val="Times New Roman"/>
      <family val="1"/>
    </font>
    <font>
      <sz val="11"/>
      <color rgb="FF006FC0"/>
      <name val="Times New Roman"/>
      <family val="1"/>
    </font>
    <font>
      <b/>
      <u/>
      <sz val="11"/>
      <name val="Times New Roman"/>
      <family val="1"/>
    </font>
    <font>
      <b/>
      <sz val="11"/>
      <color rgb="FF000000"/>
      <name val="Times New Roman"/>
      <family val="2"/>
    </font>
    <font>
      <i/>
      <sz val="11"/>
      <name val="Times New Roman"/>
      <family val="1"/>
    </font>
    <font>
      <sz val="10"/>
      <color theme="0"/>
      <name val="Arial"/>
      <family val="2"/>
    </font>
    <font>
      <sz val="9"/>
      <color theme="0"/>
      <name val="Arial"/>
      <family val="2"/>
    </font>
    <font>
      <b/>
      <sz val="12"/>
      <color theme="0"/>
      <name val="Times New Roman"/>
      <family val="1"/>
    </font>
    <font>
      <sz val="10"/>
      <color theme="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C0C0C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16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28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169" fontId="4" fillId="4" borderId="1" xfId="0" applyNumberFormat="1" applyFont="1" applyFill="1" applyBorder="1" applyAlignment="1" applyProtection="1">
      <alignment vertical="center"/>
      <protection locked="0"/>
    </xf>
    <xf numFmtId="169" fontId="1" fillId="6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169" fontId="0" fillId="0" borderId="1" xfId="0" applyNumberFormat="1" applyBorder="1"/>
    <xf numFmtId="169" fontId="0" fillId="0" borderId="0" xfId="0" applyNumberFormat="1"/>
    <xf numFmtId="0" fontId="0" fillId="0" borderId="4" xfId="0" applyBorder="1"/>
    <xf numFmtId="0" fontId="17" fillId="0" borderId="1" xfId="0" applyFont="1" applyBorder="1"/>
    <xf numFmtId="0" fontId="17" fillId="9" borderId="1" xfId="0" applyFont="1" applyFill="1" applyBorder="1"/>
    <xf numFmtId="169" fontId="17" fillId="9" borderId="1" xfId="0" applyNumberFormat="1" applyFont="1" applyFill="1" applyBorder="1"/>
    <xf numFmtId="0" fontId="1" fillId="0" borderId="1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 wrapText="1"/>
    </xf>
    <xf numFmtId="0" fontId="4" fillId="0" borderId="0" xfId="3" applyFont="1"/>
    <xf numFmtId="0" fontId="2" fillId="2" borderId="1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Continuous" vertical="center"/>
    </xf>
    <xf numFmtId="0" fontId="2" fillId="3" borderId="1" xfId="3" applyFont="1" applyFill="1" applyBorder="1" applyAlignment="1">
      <alignment horizontal="center" vertical="center"/>
    </xf>
    <xf numFmtId="164" fontId="6" fillId="3" borderId="1" xfId="3" applyNumberFormat="1" applyFont="1" applyFill="1" applyBorder="1" applyAlignment="1">
      <alignment horizontal="center" vertical="center"/>
    </xf>
    <xf numFmtId="0" fontId="4" fillId="4" borderId="1" xfId="3" applyFont="1" applyFill="1" applyBorder="1"/>
    <xf numFmtId="165" fontId="7" fillId="4" borderId="1" xfId="3" applyNumberFormat="1" applyFont="1" applyFill="1" applyBorder="1" applyAlignment="1">
      <alignment vertical="center"/>
    </xf>
    <xf numFmtId="165" fontId="8" fillId="4" borderId="1" xfId="3" applyNumberFormat="1" applyFont="1" applyFill="1" applyBorder="1" applyAlignment="1">
      <alignment horizontal="center" vertical="center"/>
    </xf>
    <xf numFmtId="0" fontId="4" fillId="4" borderId="0" xfId="3" applyFont="1" applyFill="1"/>
    <xf numFmtId="166" fontId="1" fillId="2" borderId="1" xfId="3" applyNumberFormat="1" applyFont="1" applyFill="1" applyBorder="1" applyAlignment="1">
      <alignment horizontal="center" vertical="center" wrapText="1"/>
    </xf>
    <xf numFmtId="0" fontId="4" fillId="0" borderId="0" xfId="3" applyFont="1" applyAlignment="1">
      <alignment horizontal="right"/>
    </xf>
    <xf numFmtId="0" fontId="4" fillId="0" borderId="1" xfId="3" applyFont="1" applyBorder="1" applyAlignment="1">
      <alignment vertical="center"/>
    </xf>
    <xf numFmtId="169" fontId="4" fillId="4" borderId="1" xfId="3" applyNumberFormat="1" applyFont="1" applyFill="1" applyBorder="1" applyAlignment="1" applyProtection="1">
      <alignment vertical="center"/>
      <protection locked="0"/>
    </xf>
    <xf numFmtId="0" fontId="4" fillId="0" borderId="1" xfId="3" applyFont="1" applyBorder="1" applyAlignment="1">
      <alignment vertical="center" wrapText="1"/>
    </xf>
    <xf numFmtId="0" fontId="1" fillId="0" borderId="1" xfId="3" applyFont="1" applyBorder="1" applyAlignment="1">
      <alignment horizontal="right" vertical="center"/>
    </xf>
    <xf numFmtId="169" fontId="1" fillId="6" borderId="1" xfId="3" applyNumberFormat="1" applyFont="1" applyFill="1" applyBorder="1" applyAlignment="1">
      <alignment vertical="center"/>
    </xf>
    <xf numFmtId="0" fontId="1" fillId="0" borderId="0" xfId="3" applyFont="1" applyAlignment="1">
      <alignment horizontal="right"/>
    </xf>
    <xf numFmtId="0" fontId="4" fillId="2" borderId="1" xfId="3" applyFont="1" applyFill="1" applyBorder="1" applyAlignment="1">
      <alignment vertical="center"/>
    </xf>
    <xf numFmtId="167" fontId="4" fillId="4" borderId="1" xfId="3" applyNumberFormat="1" applyFont="1" applyFill="1" applyBorder="1" applyAlignment="1" applyProtection="1">
      <alignment vertical="center"/>
      <protection locked="0"/>
    </xf>
    <xf numFmtId="167" fontId="1" fillId="6" borderId="1" xfId="3" applyNumberFormat="1" applyFont="1" applyFill="1" applyBorder="1" applyAlignment="1">
      <alignment vertical="center"/>
    </xf>
    <xf numFmtId="0" fontId="9" fillId="5" borderId="1" xfId="3" applyFont="1" applyFill="1" applyBorder="1" applyAlignment="1">
      <alignment vertical="center"/>
    </xf>
    <xf numFmtId="0" fontId="9" fillId="5" borderId="1" xfId="3" applyFont="1" applyFill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167" fontId="1" fillId="0" borderId="1" xfId="3" applyNumberFormat="1" applyFont="1" applyBorder="1" applyAlignment="1">
      <alignment horizontal="center" vertical="center"/>
    </xf>
    <xf numFmtId="0" fontId="10" fillId="7" borderId="1" xfId="3" applyFont="1" applyFill="1" applyBorder="1" applyAlignment="1">
      <alignment horizontal="right" vertical="center"/>
    </xf>
    <xf numFmtId="0" fontId="13" fillId="0" borderId="0" xfId="3" applyFont="1"/>
    <xf numFmtId="167" fontId="1" fillId="0" borderId="1" xfId="3" applyNumberFormat="1" applyFont="1" applyBorder="1" applyAlignment="1" applyProtection="1">
      <alignment horizontal="center" vertical="center"/>
      <protection hidden="1"/>
    </xf>
    <xf numFmtId="0" fontId="1" fillId="0" borderId="1" xfId="3" applyFont="1" applyBorder="1" applyAlignment="1">
      <alignment horizontal="left" vertical="center"/>
    </xf>
    <xf numFmtId="167" fontId="4" fillId="4" borderId="1" xfId="3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 applyProtection="1">
      <alignment vertical="center"/>
      <protection hidden="1"/>
    </xf>
    <xf numFmtId="0" fontId="10" fillId="0" borderId="1" xfId="3" applyFont="1" applyBorder="1" applyAlignment="1">
      <alignment vertical="center"/>
    </xf>
    <xf numFmtId="0" fontId="4" fillId="0" borderId="1" xfId="3" applyFont="1" applyBorder="1" applyAlignment="1">
      <alignment horizontal="left" vertical="center"/>
    </xf>
    <xf numFmtId="0" fontId="4" fillId="4" borderId="1" xfId="3" applyFont="1" applyFill="1" applyBorder="1" applyAlignment="1">
      <alignment vertical="center"/>
    </xf>
    <xf numFmtId="0" fontId="9" fillId="5" borderId="1" xfId="3" applyFont="1" applyFill="1" applyBorder="1" applyAlignment="1" applyProtection="1">
      <alignment vertical="center"/>
      <protection hidden="1"/>
    </xf>
    <xf numFmtId="0" fontId="10" fillId="0" borderId="1" xfId="3" applyFont="1" applyBorder="1" applyAlignment="1">
      <alignment horizontal="center" vertical="center"/>
    </xf>
    <xf numFmtId="0" fontId="10" fillId="0" borderId="1" xfId="3" applyFont="1" applyBorder="1" applyAlignment="1">
      <alignment horizontal="left" vertical="center"/>
    </xf>
    <xf numFmtId="0" fontId="10" fillId="0" borderId="1" xfId="3" applyFont="1" applyBorder="1" applyAlignment="1">
      <alignment horizontal="right" vertical="center"/>
    </xf>
    <xf numFmtId="0" fontId="10" fillId="7" borderId="1" xfId="3" applyFont="1" applyFill="1" applyBorder="1" applyAlignment="1" applyProtection="1">
      <alignment vertical="center"/>
      <protection hidden="1"/>
    </xf>
    <xf numFmtId="0" fontId="10" fillId="2" borderId="1" xfId="3" applyFont="1" applyFill="1" applyBorder="1" applyAlignment="1">
      <alignment vertical="center"/>
    </xf>
    <xf numFmtId="0" fontId="1" fillId="0" borderId="1" xfId="3" applyFont="1" applyBorder="1" applyAlignment="1">
      <alignment vertical="center"/>
    </xf>
    <xf numFmtId="0" fontId="1" fillId="0" borderId="1" xfId="3" applyFont="1" applyBorder="1"/>
    <xf numFmtId="0" fontId="10" fillId="0" borderId="2" xfId="3" applyFont="1" applyBorder="1" applyAlignment="1">
      <alignment horizontal="center" vertical="center"/>
    </xf>
    <xf numFmtId="0" fontId="4" fillId="0" borderId="1" xfId="3" applyFont="1" applyBorder="1"/>
    <xf numFmtId="0" fontId="11" fillId="0" borderId="1" xfId="3" applyFont="1" applyBorder="1" applyAlignment="1">
      <alignment vertical="center" wrapText="1"/>
    </xf>
    <xf numFmtId="167" fontId="11" fillId="7" borderId="1" xfId="3" applyNumberFormat="1" applyFont="1" applyFill="1" applyBorder="1" applyAlignment="1">
      <alignment vertical="center"/>
    </xf>
    <xf numFmtId="0" fontId="14" fillId="0" borderId="0" xfId="3" applyFont="1"/>
    <xf numFmtId="0" fontId="1" fillId="2" borderId="1" xfId="3" applyFont="1" applyFill="1" applyBorder="1" applyAlignment="1">
      <alignment horizontal="center" vertical="center" wrapText="1"/>
    </xf>
    <xf numFmtId="0" fontId="1" fillId="2" borderId="1" xfId="3" applyFont="1" applyFill="1" applyBorder="1" applyAlignment="1" applyProtection="1">
      <alignment horizontal="center" vertical="center" wrapText="1"/>
      <protection hidden="1"/>
    </xf>
    <xf numFmtId="0" fontId="9" fillId="0" borderId="1" xfId="3" applyFont="1" applyBorder="1" applyAlignment="1">
      <alignment horizontal="center"/>
    </xf>
    <xf numFmtId="0" fontId="15" fillId="0" borderId="1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4" fontId="11" fillId="4" borderId="1" xfId="3" applyNumberFormat="1" applyFont="1" applyFill="1" applyBorder="1" applyAlignment="1" applyProtection="1">
      <alignment vertical="center"/>
      <protection locked="0" hidden="1"/>
    </xf>
    <xf numFmtId="43" fontId="4" fillId="0" borderId="0" xfId="3" applyNumberFormat="1" applyFont="1"/>
    <xf numFmtId="0" fontId="3" fillId="0" borderId="0" xfId="0" applyFont="1"/>
    <xf numFmtId="0" fontId="3" fillId="0" borderId="1" xfId="0" applyFont="1" applyBorder="1"/>
    <xf numFmtId="169" fontId="17" fillId="10" borderId="1" xfId="0" applyNumberFormat="1" applyFont="1" applyFill="1" applyBorder="1"/>
    <xf numFmtId="9" fontId="0" fillId="0" borderId="0" xfId="0" applyNumberFormat="1"/>
    <xf numFmtId="43" fontId="0" fillId="0" borderId="0" xfId="4" applyFont="1"/>
    <xf numFmtId="43" fontId="0" fillId="0" borderId="0" xfId="0" applyNumberFormat="1"/>
    <xf numFmtId="169" fontId="17" fillId="0" borderId="0" xfId="0" applyNumberFormat="1" applyFont="1"/>
    <xf numFmtId="4" fontId="0" fillId="0" borderId="0" xfId="0" applyNumberFormat="1"/>
    <xf numFmtId="9" fontId="0" fillId="0" borderId="0" xfId="2" applyFont="1"/>
    <xf numFmtId="0" fontId="17" fillId="10" borderId="5" xfId="0" applyFont="1" applyFill="1" applyBorder="1" applyAlignment="1">
      <alignment horizontal="center"/>
    </xf>
    <xf numFmtId="0" fontId="17" fillId="10" borderId="6" xfId="0" applyFont="1" applyFill="1" applyBorder="1" applyAlignment="1">
      <alignment horizontal="center"/>
    </xf>
    <xf numFmtId="0" fontId="17" fillId="10" borderId="7" xfId="0" applyFont="1" applyFill="1" applyBorder="1" applyAlignment="1">
      <alignment horizontal="center"/>
    </xf>
    <xf numFmtId="43" fontId="0" fillId="3" borderId="0" xfId="4" applyFont="1" applyFill="1"/>
    <xf numFmtId="168" fontId="0" fillId="3" borderId="0" xfId="2" applyNumberFormat="1" applyFont="1" applyFill="1"/>
    <xf numFmtId="169" fontId="4" fillId="0" borderId="0" xfId="3" applyNumberFormat="1" applyFont="1" applyAlignment="1">
      <alignment horizontal="right"/>
    </xf>
    <xf numFmtId="0" fontId="17" fillId="10" borderId="1" xfId="0" applyFont="1" applyFill="1" applyBorder="1" applyAlignment="1">
      <alignment horizontal="center"/>
    </xf>
    <xf numFmtId="170" fontId="4" fillId="0" borderId="0" xfId="0" applyNumberFormat="1" applyFont="1"/>
    <xf numFmtId="169" fontId="4" fillId="0" borderId="0" xfId="0" applyNumberFormat="1" applyFont="1"/>
    <xf numFmtId="0" fontId="18" fillId="0" borderId="0" xfId="5" applyAlignment="1">
      <alignment vertical="top" wrapText="1"/>
    </xf>
    <xf numFmtId="0" fontId="18" fillId="0" borderId="0" xfId="5" applyAlignment="1">
      <alignment horizontal="left" vertical="top"/>
    </xf>
    <xf numFmtId="0" fontId="20" fillId="0" borderId="0" xfId="5" applyFont="1" applyAlignment="1">
      <alignment vertical="top" wrapText="1"/>
    </xf>
    <xf numFmtId="0" fontId="21" fillId="11" borderId="11" xfId="5" applyFont="1" applyFill="1" applyBorder="1" applyAlignment="1">
      <alignment horizontal="center" vertical="center" wrapText="1"/>
    </xf>
    <xf numFmtId="0" fontId="21" fillId="11" borderId="12" xfId="5" applyFont="1" applyFill="1" applyBorder="1" applyAlignment="1">
      <alignment horizontal="center" vertical="center" wrapText="1"/>
    </xf>
    <xf numFmtId="1" fontId="23" fillId="0" borderId="13" xfId="5" applyNumberFormat="1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left" vertical="center" wrapText="1"/>
    </xf>
    <xf numFmtId="43" fontId="23" fillId="0" borderId="13" xfId="6" applyFont="1" applyBorder="1" applyAlignment="1">
      <alignment horizontal="center" vertical="center" shrinkToFit="1"/>
    </xf>
    <xf numFmtId="0" fontId="24" fillId="0" borderId="13" xfId="5" applyFont="1" applyBorder="1" applyAlignment="1">
      <alignment horizontal="center" vertical="center" wrapText="1"/>
    </xf>
    <xf numFmtId="1" fontId="23" fillId="0" borderId="14" xfId="5" applyNumberFormat="1" applyFont="1" applyBorder="1" applyAlignment="1">
      <alignment horizontal="center" vertical="center" shrinkToFit="1"/>
    </xf>
    <xf numFmtId="1" fontId="23" fillId="0" borderId="15" xfId="5" applyNumberFormat="1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left" vertical="center" wrapText="1"/>
    </xf>
    <xf numFmtId="43" fontId="23" fillId="0" borderId="15" xfId="6" applyFont="1" applyBorder="1" applyAlignment="1">
      <alignment horizontal="center" vertical="center" shrinkToFit="1"/>
    </xf>
    <xf numFmtId="0" fontId="24" fillId="0" borderId="15" xfId="5" applyFont="1" applyBorder="1" applyAlignment="1">
      <alignment horizontal="center" vertical="center" wrapText="1"/>
    </xf>
    <xf numFmtId="1" fontId="23" fillId="0" borderId="16" xfId="5" applyNumberFormat="1" applyFont="1" applyBorder="1" applyAlignment="1">
      <alignment horizontal="center" vertical="center" shrinkToFit="1"/>
    </xf>
    <xf numFmtId="0" fontId="18" fillId="0" borderId="15" xfId="5" applyBorder="1" applyAlignment="1">
      <alignment horizontal="left" vertical="center" wrapText="1"/>
    </xf>
    <xf numFmtId="0" fontId="25" fillId="0" borderId="15" xfId="5" applyFont="1" applyBorder="1" applyAlignment="1">
      <alignment horizontal="left" vertical="center" wrapText="1"/>
    </xf>
    <xf numFmtId="9" fontId="0" fillId="0" borderId="0" xfId="7" applyFont="1" applyAlignment="1">
      <alignment horizontal="left" vertical="top"/>
    </xf>
    <xf numFmtId="168" fontId="18" fillId="0" borderId="0" xfId="5" applyNumberFormat="1" applyAlignment="1">
      <alignment horizontal="left" vertical="top"/>
    </xf>
    <xf numFmtId="4" fontId="28" fillId="12" borderId="13" xfId="5" applyNumberFormat="1" applyFont="1" applyFill="1" applyBorder="1" applyAlignment="1">
      <alignment horizontal="center" vertical="center" shrinkToFit="1"/>
    </xf>
    <xf numFmtId="168" fontId="0" fillId="0" borderId="0" xfId="7" applyNumberFormat="1" applyFont="1" applyAlignment="1">
      <alignment horizontal="left" vertical="top"/>
    </xf>
    <xf numFmtId="4" fontId="28" fillId="12" borderId="15" xfId="5" applyNumberFormat="1" applyFont="1" applyFill="1" applyBorder="1" applyAlignment="1">
      <alignment horizontal="center" vertical="center" shrinkToFit="1"/>
    </xf>
    <xf numFmtId="43" fontId="0" fillId="0" borderId="0" xfId="6" applyFont="1" applyAlignment="1">
      <alignment horizontal="left" vertical="top"/>
    </xf>
    <xf numFmtId="43" fontId="18" fillId="0" borderId="0" xfId="5" applyNumberFormat="1" applyAlignment="1">
      <alignment horizontal="left" vertical="top"/>
    </xf>
    <xf numFmtId="0" fontId="18" fillId="0" borderId="0" xfId="5" applyAlignment="1">
      <alignment horizontal="left" vertical="center"/>
    </xf>
    <xf numFmtId="43" fontId="0" fillId="0" borderId="0" xfId="6" applyFont="1" applyAlignment="1">
      <alignment horizontal="center" vertical="center"/>
    </xf>
    <xf numFmtId="0" fontId="18" fillId="0" borderId="0" xfId="5" applyAlignment="1">
      <alignment horizontal="center" vertical="center"/>
    </xf>
    <xf numFmtId="0" fontId="21" fillId="13" borderId="0" xfId="5" applyFont="1" applyFill="1" applyAlignment="1">
      <alignment horizontal="center" vertical="top" wrapText="1"/>
    </xf>
    <xf numFmtId="1" fontId="23" fillId="0" borderId="15" xfId="5" applyNumberFormat="1" applyFont="1" applyBorder="1" applyAlignment="1">
      <alignment horizontal="center" vertical="top" shrinkToFit="1"/>
    </xf>
    <xf numFmtId="0" fontId="18" fillId="0" borderId="15" xfId="5" applyBorder="1" applyAlignment="1">
      <alignment horizontal="left" vertical="top" wrapText="1"/>
    </xf>
    <xf numFmtId="2" fontId="23" fillId="0" borderId="15" xfId="5" applyNumberFormat="1" applyFont="1" applyBorder="1" applyAlignment="1">
      <alignment horizontal="center" vertical="top" shrinkToFit="1"/>
    </xf>
    <xf numFmtId="0" fontId="24" fillId="0" borderId="16" xfId="5" applyFont="1" applyBorder="1" applyAlignment="1">
      <alignment horizontal="center" vertical="top" wrapText="1"/>
    </xf>
    <xf numFmtId="44" fontId="23" fillId="0" borderId="1" xfId="8" applyFont="1" applyBorder="1" applyAlignment="1">
      <alignment horizontal="center" vertical="top" shrinkToFit="1"/>
    </xf>
    <xf numFmtId="0" fontId="24" fillId="0" borderId="15" xfId="5" applyFont="1" applyBorder="1" applyAlignment="1">
      <alignment horizontal="left" vertical="top" wrapText="1"/>
    </xf>
    <xf numFmtId="4" fontId="23" fillId="0" borderId="15" xfId="5" applyNumberFormat="1" applyFont="1" applyBorder="1" applyAlignment="1">
      <alignment horizontal="center" vertical="top" shrinkToFit="1"/>
    </xf>
    <xf numFmtId="2" fontId="23" fillId="0" borderId="15" xfId="5" applyNumberFormat="1" applyFont="1" applyBorder="1" applyAlignment="1">
      <alignment horizontal="center" vertical="center" shrinkToFit="1"/>
    </xf>
    <xf numFmtId="0" fontId="24" fillId="0" borderId="16" xfId="5" applyFont="1" applyBorder="1" applyAlignment="1">
      <alignment horizontal="center" vertical="center" wrapText="1"/>
    </xf>
    <xf numFmtId="4" fontId="23" fillId="0" borderId="15" xfId="5" applyNumberFormat="1" applyFont="1" applyBorder="1" applyAlignment="1">
      <alignment horizontal="center" vertical="center" shrinkToFit="1"/>
    </xf>
    <xf numFmtId="0" fontId="18" fillId="0" borderId="16" xfId="5" applyBorder="1" applyAlignment="1">
      <alignment horizontal="left" vertical="center" wrapText="1"/>
    </xf>
    <xf numFmtId="0" fontId="30" fillId="0" borderId="0" xfId="0" applyFont="1"/>
    <xf numFmtId="0" fontId="31" fillId="0" borderId="0" xfId="0" applyFont="1"/>
    <xf numFmtId="172" fontId="31" fillId="0" borderId="0" xfId="0" applyNumberFormat="1" applyFont="1"/>
    <xf numFmtId="0" fontId="32" fillId="0" borderId="0" xfId="5" applyFont="1" applyAlignment="1">
      <alignment vertical="top" wrapText="1"/>
    </xf>
    <xf numFmtId="0" fontId="33" fillId="0" borderId="0" xfId="5" applyFont="1" applyAlignment="1">
      <alignment horizontal="left" vertical="top"/>
    </xf>
    <xf numFmtId="4" fontId="33" fillId="0" borderId="0" xfId="5" applyNumberFormat="1" applyFont="1" applyAlignment="1">
      <alignment horizontal="left" vertical="top"/>
    </xf>
    <xf numFmtId="43" fontId="0" fillId="4" borderId="0" xfId="6" applyFont="1" applyFill="1"/>
    <xf numFmtId="171" fontId="18" fillId="0" borderId="1" xfId="1" applyFont="1" applyBorder="1" applyAlignment="1">
      <alignment horizontal="left" vertical="top"/>
    </xf>
    <xf numFmtId="43" fontId="30" fillId="0" borderId="0" xfId="6" applyFont="1" applyAlignment="1">
      <alignment horizontal="left" vertical="top"/>
    </xf>
    <xf numFmtId="44" fontId="33" fillId="0" borderId="0" xfId="5" applyNumberFormat="1" applyFont="1" applyAlignment="1">
      <alignment horizontal="left" vertical="top"/>
    </xf>
    <xf numFmtId="43" fontId="33" fillId="0" borderId="0" xfId="5" applyNumberFormat="1" applyFont="1" applyAlignment="1">
      <alignment horizontal="left" vertical="top"/>
    </xf>
    <xf numFmtId="9" fontId="30" fillId="0" borderId="0" xfId="7" applyFont="1" applyAlignment="1"/>
    <xf numFmtId="0" fontId="21" fillId="13" borderId="13" xfId="5" applyFont="1" applyFill="1" applyBorder="1" applyAlignment="1">
      <alignment horizontal="center" vertical="center" wrapText="1"/>
    </xf>
    <xf numFmtId="0" fontId="21" fillId="13" borderId="14" xfId="5" applyFont="1" applyFill="1" applyBorder="1" applyAlignment="1">
      <alignment horizontal="center" vertical="center" wrapText="1"/>
    </xf>
    <xf numFmtId="0" fontId="21" fillId="13" borderId="21" xfId="5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7" fillId="8" borderId="0" xfId="0" applyFont="1" applyFill="1" applyAlignment="1">
      <alignment horizontal="center"/>
    </xf>
    <xf numFmtId="0" fontId="17" fillId="9" borderId="1" xfId="0" applyFont="1" applyFill="1" applyBorder="1" applyAlignment="1">
      <alignment horizontal="center"/>
    </xf>
    <xf numFmtId="0" fontId="10" fillId="0" borderId="1" xfId="3" applyFont="1" applyBorder="1" applyAlignment="1">
      <alignment horizontal="left" vertical="center"/>
    </xf>
    <xf numFmtId="0" fontId="9" fillId="5" borderId="1" xfId="3" applyFont="1" applyFill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/>
    </xf>
    <xf numFmtId="0" fontId="17" fillId="10" borderId="5" xfId="0" applyFont="1" applyFill="1" applyBorder="1" applyAlignment="1">
      <alignment horizontal="center"/>
    </xf>
    <xf numFmtId="0" fontId="17" fillId="10" borderId="6" xfId="0" applyFont="1" applyFill="1" applyBorder="1" applyAlignment="1">
      <alignment horizontal="center"/>
    </xf>
    <xf numFmtId="0" fontId="17" fillId="10" borderId="7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2" fillId="10" borderId="6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 wrapText="1"/>
    </xf>
    <xf numFmtId="0" fontId="2" fillId="10" borderId="6" xfId="0" applyFont="1" applyFill="1" applyBorder="1" applyAlignment="1">
      <alignment horizontal="center" wrapText="1"/>
    </xf>
    <xf numFmtId="0" fontId="2" fillId="10" borderId="7" xfId="0" applyFont="1" applyFill="1" applyBorder="1" applyAlignment="1">
      <alignment horizontal="center" wrapText="1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21" fillId="12" borderId="16" xfId="5" applyFont="1" applyFill="1" applyBorder="1" applyAlignment="1">
      <alignment horizontal="center" vertical="top" wrapText="1"/>
    </xf>
    <xf numFmtId="0" fontId="21" fillId="12" borderId="17" xfId="5" applyFont="1" applyFill="1" applyBorder="1" applyAlignment="1">
      <alignment horizontal="center" vertical="top" wrapText="1"/>
    </xf>
    <xf numFmtId="0" fontId="21" fillId="12" borderId="19" xfId="5" applyFont="1" applyFill="1" applyBorder="1" applyAlignment="1">
      <alignment horizontal="center" vertical="top" wrapText="1"/>
    </xf>
    <xf numFmtId="0" fontId="18" fillId="0" borderId="8" xfId="5" applyBorder="1" applyAlignment="1">
      <alignment horizontal="center" vertical="top" wrapText="1"/>
    </xf>
    <xf numFmtId="0" fontId="18" fillId="0" borderId="9" xfId="5" applyBorder="1" applyAlignment="1">
      <alignment horizontal="center" vertical="top" wrapText="1"/>
    </xf>
    <xf numFmtId="0" fontId="18" fillId="0" borderId="10" xfId="5" applyBorder="1" applyAlignment="1">
      <alignment horizontal="center" vertical="top" wrapText="1"/>
    </xf>
    <xf numFmtId="0" fontId="20" fillId="0" borderId="8" xfId="5" applyFont="1" applyBorder="1" applyAlignment="1">
      <alignment horizontal="center" vertical="top" wrapText="1"/>
    </xf>
    <xf numFmtId="0" fontId="20" fillId="0" borderId="9" xfId="5" applyFont="1" applyBorder="1" applyAlignment="1">
      <alignment horizontal="center" vertical="top" wrapText="1"/>
    </xf>
    <xf numFmtId="0" fontId="20" fillId="0" borderId="10" xfId="5" applyFont="1" applyBorder="1" applyAlignment="1">
      <alignment horizontal="center" vertical="top" wrapText="1"/>
    </xf>
    <xf numFmtId="0" fontId="21" fillId="12" borderId="18" xfId="5" applyFont="1" applyFill="1" applyBorder="1" applyAlignment="1">
      <alignment horizontal="center" vertical="top" wrapText="1"/>
    </xf>
    <xf numFmtId="0" fontId="19" fillId="0" borderId="8" xfId="5" applyFont="1" applyBorder="1" applyAlignment="1">
      <alignment horizontal="center" vertical="top" wrapText="1"/>
    </xf>
    <xf numFmtId="0" fontId="20" fillId="0" borderId="8" xfId="5" applyFont="1" applyBorder="1" applyAlignment="1">
      <alignment horizontal="left" vertical="top" wrapText="1" indent="1"/>
    </xf>
    <xf numFmtId="0" fontId="20" fillId="0" borderId="9" xfId="5" applyFont="1" applyBorder="1" applyAlignment="1">
      <alignment horizontal="left" vertical="top" wrapText="1" indent="1"/>
    </xf>
    <xf numFmtId="0" fontId="20" fillId="0" borderId="10" xfId="5" applyFont="1" applyBorder="1" applyAlignment="1">
      <alignment horizontal="left" vertical="top" wrapText="1" indent="1"/>
    </xf>
    <xf numFmtId="4" fontId="28" fillId="12" borderId="14" xfId="5" applyNumberFormat="1" applyFont="1" applyFill="1" applyBorder="1" applyAlignment="1">
      <alignment horizontal="left" vertical="top" indent="3" shrinkToFit="1"/>
    </xf>
    <xf numFmtId="4" fontId="28" fillId="12" borderId="20" xfId="5" applyNumberFormat="1" applyFont="1" applyFill="1" applyBorder="1" applyAlignment="1">
      <alignment horizontal="left" vertical="top" indent="3" shrinkToFit="1"/>
    </xf>
    <xf numFmtId="0" fontId="22" fillId="12" borderId="16" xfId="5" applyFont="1" applyFill="1" applyBorder="1" applyAlignment="1">
      <alignment horizontal="center" vertical="top" wrapText="1"/>
    </xf>
    <xf numFmtId="4" fontId="28" fillId="12" borderId="16" xfId="5" applyNumberFormat="1" applyFont="1" applyFill="1" applyBorder="1" applyAlignment="1">
      <alignment horizontal="left" vertical="top" indent="3" shrinkToFit="1"/>
    </xf>
    <xf numFmtId="4" fontId="28" fillId="12" borderId="19" xfId="5" applyNumberFormat="1" applyFont="1" applyFill="1" applyBorder="1" applyAlignment="1">
      <alignment horizontal="left" vertical="top" indent="3" shrinkToFit="1"/>
    </xf>
    <xf numFmtId="0" fontId="30" fillId="4" borderId="0" xfId="0" applyFont="1" applyFill="1"/>
    <xf numFmtId="43" fontId="30" fillId="4" borderId="0" xfId="4" applyFont="1" applyFill="1"/>
  </cellXfs>
  <cellStyles count="9">
    <cellStyle name="Moeda" xfId="1" builtinId="4"/>
    <cellStyle name="Moeda 2" xfId="8" xr:uid="{00000000-0005-0000-0000-000001000000}"/>
    <cellStyle name="Normal" xfId="0" builtinId="0"/>
    <cellStyle name="Normal 2" xfId="3" xr:uid="{00000000-0005-0000-0000-000003000000}"/>
    <cellStyle name="Normal 3" xfId="5" xr:uid="{00000000-0005-0000-0000-000004000000}"/>
    <cellStyle name="Porcentagem" xfId="2" builtinId="5"/>
    <cellStyle name="Porcentagem 2" xfId="7" xr:uid="{00000000-0005-0000-0000-000006000000}"/>
    <cellStyle name="Vírgula" xfId="4" builtinId="3"/>
    <cellStyle name="Vírgula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I94"/>
  <sheetViews>
    <sheetView zoomScale="90" zoomScaleNormal="90" workbookViewId="0">
      <selection activeCell="F16" sqref="F16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8" width="11.44140625" style="4"/>
    <col min="9" max="9" width="14.109375" style="4" bestFit="1" customWidth="1"/>
    <col min="10" max="16384" width="11.44140625" style="4"/>
  </cols>
  <sheetData>
    <row r="1" spans="1:4" ht="33.75" customHeight="1" x14ac:dyDescent="0.2">
      <c r="A1" s="1">
        <v>1</v>
      </c>
      <c r="B1" s="2" t="s">
        <v>296</v>
      </c>
      <c r="C1" s="3"/>
    </row>
    <row r="2" spans="1:4" ht="21" customHeight="1" x14ac:dyDescent="0.2">
      <c r="A2" s="5" t="s">
        <v>0</v>
      </c>
      <c r="B2" s="6" t="s">
        <v>95</v>
      </c>
      <c r="C2" s="6"/>
      <c r="D2" s="6"/>
    </row>
    <row r="3" spans="1:4" ht="21" customHeight="1" x14ac:dyDescent="0.2">
      <c r="A3" s="5" t="s">
        <v>1</v>
      </c>
      <c r="B3" s="7" t="s">
        <v>297</v>
      </c>
      <c r="C3" s="5" t="s">
        <v>2</v>
      </c>
      <c r="D3" s="8">
        <v>45687</v>
      </c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38" t="s">
        <v>4</v>
      </c>
      <c r="B5" s="238"/>
      <c r="C5" s="13" t="s">
        <v>5</v>
      </c>
      <c r="D5" s="14" t="s">
        <v>6</v>
      </c>
    </row>
    <row r="6" spans="1:4" s="15" customFormat="1" ht="11.4" customHeight="1" x14ac:dyDescent="0.2">
      <c r="A6" s="237"/>
      <c r="B6" s="16" t="s">
        <v>7</v>
      </c>
      <c r="C6" s="17"/>
      <c r="D6" s="95">
        <v>5462.97</v>
      </c>
    </row>
    <row r="7" spans="1:4" s="15" customFormat="1" x14ac:dyDescent="0.2">
      <c r="A7" s="237"/>
      <c r="B7" s="19" t="s">
        <v>8</v>
      </c>
      <c r="C7" s="17"/>
      <c r="D7" s="95"/>
    </row>
    <row r="8" spans="1:4" s="15" customFormat="1" ht="11.4" customHeight="1" x14ac:dyDescent="0.2">
      <c r="A8" s="237"/>
      <c r="B8" s="16" t="s">
        <v>9</v>
      </c>
      <c r="C8" s="20"/>
      <c r="D8" s="95"/>
    </row>
    <row r="9" spans="1:4" s="15" customFormat="1" ht="11.4" customHeight="1" x14ac:dyDescent="0.2">
      <c r="A9" s="237"/>
      <c r="B9" s="16" t="s">
        <v>10</v>
      </c>
      <c r="C9" s="20"/>
      <c r="D9" s="95"/>
    </row>
    <row r="10" spans="1:4" s="15" customFormat="1" ht="11.4" customHeight="1" x14ac:dyDescent="0.2">
      <c r="A10" s="237"/>
      <c r="B10" s="16" t="s">
        <v>11</v>
      </c>
      <c r="C10" s="20"/>
      <c r="D10" s="95"/>
    </row>
    <row r="11" spans="1:4" s="15" customFormat="1" ht="11.4" customHeight="1" x14ac:dyDescent="0.2">
      <c r="A11" s="237"/>
      <c r="B11" s="16" t="s">
        <v>12</v>
      </c>
      <c r="C11" s="20"/>
      <c r="D11" s="95"/>
    </row>
    <row r="12" spans="1:4" s="15" customFormat="1" ht="11.4" customHeight="1" x14ac:dyDescent="0.2">
      <c r="A12" s="237"/>
      <c r="B12" s="16" t="s">
        <v>13</v>
      </c>
      <c r="C12" s="20"/>
      <c r="D12" s="95"/>
    </row>
    <row r="13" spans="1:4" s="15" customFormat="1" ht="11.4" customHeight="1" x14ac:dyDescent="0.2">
      <c r="A13" s="237"/>
      <c r="B13" s="16" t="s">
        <v>14</v>
      </c>
      <c r="C13" s="20"/>
      <c r="D13" s="95"/>
    </row>
    <row r="14" spans="1:4" s="24" customFormat="1" ht="12" x14ac:dyDescent="0.25">
      <c r="A14" s="237"/>
      <c r="B14" s="21" t="s">
        <v>15</v>
      </c>
      <c r="C14" s="22"/>
      <c r="D14" s="96">
        <f>ROUND(SUM(D6:D13),2)</f>
        <v>5462.97</v>
      </c>
    </row>
    <row r="15" spans="1:4" ht="13.5" customHeight="1" x14ac:dyDescent="0.2">
      <c r="A15" s="238" t="s">
        <v>16</v>
      </c>
      <c r="B15" s="238"/>
      <c r="C15" s="25"/>
      <c r="D15" s="25"/>
    </row>
    <row r="16" spans="1:4" ht="13.5" customHeight="1" x14ac:dyDescent="0.2">
      <c r="A16" s="239"/>
      <c r="B16" s="16" t="s">
        <v>90</v>
      </c>
      <c r="C16" s="17"/>
      <c r="D16" s="26">
        <f>(5.5*2*22)-(D6*0.06)</f>
        <v>-85.778200000000027</v>
      </c>
    </row>
    <row r="17" spans="1:4" ht="13.5" customHeight="1" x14ac:dyDescent="0.2">
      <c r="A17" s="239"/>
      <c r="B17" s="16" t="s">
        <v>91</v>
      </c>
      <c r="C17" s="17"/>
      <c r="D17" s="18">
        <f>44.3*22</f>
        <v>974.59999999999991</v>
      </c>
    </row>
    <row r="18" spans="1:4" ht="13.5" hidden="1" customHeight="1" x14ac:dyDescent="0.2">
      <c r="A18" s="239"/>
      <c r="B18" s="16" t="s">
        <v>17</v>
      </c>
      <c r="C18" s="17"/>
      <c r="D18" s="18"/>
    </row>
    <row r="19" spans="1:4" ht="13.5" customHeight="1" x14ac:dyDescent="0.2">
      <c r="A19" s="239"/>
      <c r="B19" s="16" t="s">
        <v>92</v>
      </c>
      <c r="C19" s="17"/>
      <c r="D19" s="18">
        <v>190</v>
      </c>
    </row>
    <row r="20" spans="1:4" ht="13.5" customHeight="1" x14ac:dyDescent="0.2">
      <c r="A20" s="239"/>
      <c r="B20" s="16" t="s">
        <v>93</v>
      </c>
      <c r="C20" s="17"/>
      <c r="D20" s="18"/>
    </row>
    <row r="21" spans="1:4" ht="13.5" customHeight="1" x14ac:dyDescent="0.2">
      <c r="A21" s="239"/>
      <c r="B21" s="16" t="s">
        <v>94</v>
      </c>
      <c r="C21" s="17"/>
      <c r="D21" s="18">
        <v>3.61</v>
      </c>
    </row>
    <row r="22" spans="1:4" ht="13.5" hidden="1" customHeight="1" x14ac:dyDescent="0.2">
      <c r="A22" s="239"/>
      <c r="B22" s="16"/>
      <c r="C22" s="17"/>
      <c r="D22" s="18"/>
    </row>
    <row r="23" spans="1:4" ht="13.5" customHeight="1" x14ac:dyDescent="0.2">
      <c r="A23" s="239"/>
      <c r="B23" s="21" t="s">
        <v>18</v>
      </c>
      <c r="C23" s="17"/>
      <c r="D23" s="23">
        <f>ROUND(SUM(D16:D22),2)</f>
        <v>1082.43</v>
      </c>
    </row>
    <row r="24" spans="1:4" ht="13.5" customHeight="1" x14ac:dyDescent="0.2">
      <c r="A24" s="238" t="s">
        <v>19</v>
      </c>
      <c r="B24" s="238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0"/>
      <c r="B26" s="16" t="s">
        <v>21</v>
      </c>
      <c r="C26" s="17"/>
      <c r="D26" s="18">
        <f>'EPI`S-ENCARR'!G14</f>
        <v>125</v>
      </c>
    </row>
    <row r="27" spans="1:4" ht="13.5" customHeight="1" x14ac:dyDescent="0.2">
      <c r="A27" s="240"/>
      <c r="B27" s="16" t="s">
        <v>22</v>
      </c>
      <c r="C27" s="17"/>
      <c r="D27" s="18"/>
    </row>
    <row r="28" spans="1:4" ht="13.5" customHeight="1" x14ac:dyDescent="0.2">
      <c r="A28" s="240"/>
      <c r="B28" s="16"/>
      <c r="C28" s="17"/>
      <c r="D28" s="18"/>
    </row>
    <row r="29" spans="1:4" ht="13.5" customHeight="1" x14ac:dyDescent="0.2">
      <c r="A29" s="240"/>
      <c r="B29" s="16"/>
      <c r="C29" s="17"/>
      <c r="D29" s="18"/>
    </row>
    <row r="30" spans="1:4" ht="13.5" customHeight="1" x14ac:dyDescent="0.2">
      <c r="A30" s="240"/>
      <c r="B30" s="21" t="s">
        <v>23</v>
      </c>
      <c r="C30" s="17"/>
      <c r="D30" s="23">
        <f>SUM(D26:D29)</f>
        <v>125</v>
      </c>
    </row>
    <row r="31" spans="1:4" ht="13.5" customHeight="1" x14ac:dyDescent="0.2">
      <c r="A31" s="238" t="s">
        <v>24</v>
      </c>
      <c r="B31" s="238"/>
      <c r="C31" s="27"/>
      <c r="D31" s="25"/>
    </row>
    <row r="32" spans="1:4" ht="12" x14ac:dyDescent="0.2">
      <c r="A32" s="236" t="s">
        <v>25</v>
      </c>
      <c r="B32" s="236"/>
      <c r="C32" s="31" t="s">
        <v>5</v>
      </c>
      <c r="D32" s="32" t="s">
        <v>26</v>
      </c>
    </row>
    <row r="33" spans="1:7" ht="11.4" customHeight="1" x14ac:dyDescent="0.2">
      <c r="A33" s="237"/>
      <c r="B33" s="16" t="s">
        <v>27</v>
      </c>
      <c r="C33" s="33">
        <v>0.2</v>
      </c>
      <c r="D33" s="34">
        <f t="shared" ref="D33:D40" si="0">ROUND(C33*(D$14-D$12),7)</f>
        <v>1092.5940000000001</v>
      </c>
    </row>
    <row r="34" spans="1:7" ht="11.4" customHeight="1" x14ac:dyDescent="0.2">
      <c r="A34" s="237"/>
      <c r="B34" s="16" t="s">
        <v>28</v>
      </c>
      <c r="C34" s="33">
        <v>1.4999999999999999E-2</v>
      </c>
      <c r="D34" s="34">
        <f t="shared" si="0"/>
        <v>81.944550000000007</v>
      </c>
    </row>
    <row r="35" spans="1:7" ht="11.4" customHeight="1" x14ac:dyDescent="0.2">
      <c r="A35" s="237"/>
      <c r="B35" s="16" t="s">
        <v>29</v>
      </c>
      <c r="C35" s="33">
        <v>0.01</v>
      </c>
      <c r="D35" s="34">
        <f t="shared" si="0"/>
        <v>54.6297</v>
      </c>
    </row>
    <row r="36" spans="1:7" ht="11.4" customHeight="1" x14ac:dyDescent="0.2">
      <c r="A36" s="237"/>
      <c r="B36" s="16" t="s">
        <v>30</v>
      </c>
      <c r="C36" s="33">
        <v>2E-3</v>
      </c>
      <c r="D36" s="34">
        <f t="shared" si="0"/>
        <v>10.925940000000001</v>
      </c>
    </row>
    <row r="37" spans="1:7" ht="11.4" customHeight="1" x14ac:dyDescent="0.2">
      <c r="A37" s="237"/>
      <c r="B37" s="16" t="s">
        <v>31</v>
      </c>
      <c r="C37" s="33">
        <v>2.5000000000000001E-2</v>
      </c>
      <c r="D37" s="34">
        <f t="shared" si="0"/>
        <v>136.57425000000001</v>
      </c>
    </row>
    <row r="38" spans="1:7" ht="11.4" customHeight="1" x14ac:dyDescent="0.2">
      <c r="A38" s="237"/>
      <c r="B38" s="16" t="s">
        <v>32</v>
      </c>
      <c r="C38" s="33">
        <v>0.08</v>
      </c>
      <c r="D38" s="34">
        <f t="shared" si="0"/>
        <v>437.0376</v>
      </c>
    </row>
    <row r="39" spans="1:7" ht="12" x14ac:dyDescent="0.2">
      <c r="A39" s="237"/>
      <c r="B39" s="19" t="s">
        <v>33</v>
      </c>
      <c r="C39" s="35">
        <v>1.4999999999999999E-2</v>
      </c>
      <c r="D39" s="34">
        <f t="shared" si="0"/>
        <v>81.944550000000007</v>
      </c>
    </row>
    <row r="40" spans="1:7" ht="12" customHeight="1" x14ac:dyDescent="0.2">
      <c r="A40" s="237"/>
      <c r="B40" s="16" t="s">
        <v>34</v>
      </c>
      <c r="C40" s="36">
        <v>6.0000000000000001E-3</v>
      </c>
      <c r="D40" s="34">
        <f t="shared" si="0"/>
        <v>32.777819999999998</v>
      </c>
      <c r="G40" s="220"/>
    </row>
    <row r="41" spans="1:7" s="40" customFormat="1" ht="13.95" customHeight="1" x14ac:dyDescent="0.2">
      <c r="A41" s="237"/>
      <c r="B41" s="37" t="s">
        <v>35</v>
      </c>
      <c r="C41" s="38">
        <f>SUM(C33:C40)</f>
        <v>0.35300000000000009</v>
      </c>
      <c r="D41" s="39">
        <f>ROUND(SUM(D33:D40),2)</f>
        <v>1928.43</v>
      </c>
      <c r="G41" s="220"/>
    </row>
    <row r="42" spans="1:7" ht="12" x14ac:dyDescent="0.2">
      <c r="A42" s="236" t="s">
        <v>36</v>
      </c>
      <c r="B42" s="236"/>
      <c r="C42" s="41" t="s">
        <v>5</v>
      </c>
      <c r="D42" s="42" t="s">
        <v>26</v>
      </c>
      <c r="G42" s="220"/>
    </row>
    <row r="43" spans="1:7" ht="11.4" customHeight="1" x14ac:dyDescent="0.2">
      <c r="A43" s="237"/>
      <c r="B43" s="16" t="s">
        <v>37</v>
      </c>
      <c r="C43" s="43">
        <v>8.3299999999999999E-2</v>
      </c>
      <c r="D43" s="34">
        <f>ROUND(($D$14-D$12)/12,7)</f>
        <v>455.2475</v>
      </c>
      <c r="F43" s="94"/>
      <c r="G43" s="221">
        <f>C43*D14</f>
        <v>455.06540100000001</v>
      </c>
    </row>
    <row r="44" spans="1:7" ht="13.5" customHeight="1" x14ac:dyDescent="0.2">
      <c r="A44" s="237"/>
      <c r="B44" s="44" t="s">
        <v>38</v>
      </c>
      <c r="C44" s="43">
        <f>ROUND($C$41*C$43,7)</f>
        <v>2.9404900000000001E-2</v>
      </c>
      <c r="D44" s="45">
        <f>ROUND($C$41*$D$43,7)</f>
        <v>160.70236750000001</v>
      </c>
      <c r="F44" s="178"/>
      <c r="G44" s="221">
        <f>C41*D43</f>
        <v>160.70236750000004</v>
      </c>
    </row>
    <row r="45" spans="1:7" ht="11.4" customHeight="1" x14ac:dyDescent="0.2">
      <c r="A45" s="237"/>
      <c r="B45" s="44"/>
      <c r="C45" s="46"/>
      <c r="D45" s="47"/>
      <c r="G45" s="220"/>
    </row>
    <row r="46" spans="1:7" ht="11.4" customHeight="1" x14ac:dyDescent="0.2">
      <c r="A46" s="237"/>
      <c r="B46" s="37" t="s">
        <v>35</v>
      </c>
      <c r="C46" s="38">
        <f>SUM(C43:C45)</f>
        <v>0.1127049</v>
      </c>
      <c r="D46" s="39">
        <f>ROUND(SUM(D43:D44),2)</f>
        <v>615.95000000000005</v>
      </c>
    </row>
    <row r="47" spans="1:7" ht="11.4" customHeight="1" x14ac:dyDescent="0.2">
      <c r="A47" s="236" t="s">
        <v>39</v>
      </c>
      <c r="B47" s="236"/>
      <c r="C47" s="41" t="s">
        <v>5</v>
      </c>
      <c r="D47" s="42" t="s">
        <v>26</v>
      </c>
    </row>
    <row r="48" spans="1:7" ht="12" customHeight="1" x14ac:dyDescent="0.2">
      <c r="A48" s="48"/>
      <c r="B48" s="49" t="s">
        <v>40</v>
      </c>
      <c r="C48" s="50">
        <v>2.9999999999999997E-4</v>
      </c>
      <c r="D48" s="34">
        <f>C48*D14</f>
        <v>1.6388909999999999</v>
      </c>
    </row>
    <row r="49" spans="1:9" ht="11.4" customHeight="1" x14ac:dyDescent="0.2">
      <c r="A49" s="48"/>
      <c r="B49" s="44" t="s">
        <v>41</v>
      </c>
      <c r="C49" s="51">
        <f>ROUND(C41*C48,7)</f>
        <v>1.059E-4</v>
      </c>
      <c r="D49" s="34">
        <f>C49*D14</f>
        <v>0.57852852300000002</v>
      </c>
    </row>
    <row r="50" spans="1:9" ht="11.4" customHeight="1" x14ac:dyDescent="0.2">
      <c r="A50" s="48"/>
      <c r="B50" s="37" t="s">
        <v>35</v>
      </c>
      <c r="C50" s="38">
        <f>SUM(C48:C49)</f>
        <v>4.0589999999999995E-4</v>
      </c>
      <c r="D50" s="39">
        <f>ROUND(SUM(D48:D49),2)</f>
        <v>2.2200000000000002</v>
      </c>
    </row>
    <row r="51" spans="1:9" ht="11.4" customHeight="1" x14ac:dyDescent="0.2">
      <c r="A51" s="236" t="s">
        <v>42</v>
      </c>
      <c r="B51" s="236"/>
      <c r="C51" s="41" t="s">
        <v>5</v>
      </c>
      <c r="D51" s="42" t="s">
        <v>26</v>
      </c>
    </row>
    <row r="52" spans="1:9" ht="11.4" customHeight="1" x14ac:dyDescent="0.2">
      <c r="A52" s="237"/>
      <c r="B52" s="16" t="s">
        <v>43</v>
      </c>
      <c r="C52" s="52">
        <v>4.1700000000000001E-2</v>
      </c>
      <c r="D52" s="47">
        <f>C52*(D14-D46)</f>
        <v>202.12073400000003</v>
      </c>
      <c r="F52" s="179"/>
      <c r="G52" s="179"/>
      <c r="I52" s="179"/>
    </row>
    <row r="53" spans="1:9" ht="11.4" customHeight="1" x14ac:dyDescent="0.2">
      <c r="A53" s="237"/>
      <c r="B53" s="44" t="s">
        <v>44</v>
      </c>
      <c r="C53" s="36">
        <f>ROUND(C$38*C$52,7)</f>
        <v>3.336E-3</v>
      </c>
      <c r="D53" s="47">
        <f>C53*(D14-D46)</f>
        <v>16.169658720000001</v>
      </c>
    </row>
    <row r="54" spans="1:9" ht="11.4" customHeight="1" x14ac:dyDescent="0.2">
      <c r="A54" s="237"/>
      <c r="B54" s="16" t="s">
        <v>45</v>
      </c>
      <c r="C54" s="51">
        <v>9.7000000000000003E-3</v>
      </c>
      <c r="D54" s="47">
        <f>C54*(D14-D46)</f>
        <v>47.016094000000002</v>
      </c>
    </row>
    <row r="55" spans="1:9" ht="11.4" customHeight="1" x14ac:dyDescent="0.2">
      <c r="A55" s="237"/>
      <c r="B55" s="44" t="s">
        <v>46</v>
      </c>
      <c r="C55" s="51">
        <f>C54*C41</f>
        <v>3.4241000000000011E-3</v>
      </c>
      <c r="D55" s="45">
        <f>C55*(D14-D46)</f>
        <v>16.596681182000008</v>
      </c>
    </row>
    <row r="56" spans="1:9" ht="11.4" customHeight="1" x14ac:dyDescent="0.2">
      <c r="A56" s="237"/>
      <c r="B56" s="49" t="s">
        <v>47</v>
      </c>
      <c r="C56" s="51">
        <f>C52*C38</f>
        <v>3.336E-3</v>
      </c>
      <c r="D56" s="47">
        <f>C56*(D$14-D$12)</f>
        <v>18.224467920000002</v>
      </c>
    </row>
    <row r="57" spans="1:9" ht="11.4" customHeight="1" x14ac:dyDescent="0.2">
      <c r="A57" s="237"/>
      <c r="B57" s="37" t="s">
        <v>35</v>
      </c>
      <c r="C57" s="38">
        <f>SUM(C52:C56)</f>
        <v>6.1496099999999998E-2</v>
      </c>
      <c r="D57" s="39">
        <f>ROUND(SUM(D52:D56),2)</f>
        <v>300.13</v>
      </c>
    </row>
    <row r="58" spans="1:9" ht="11.4" customHeight="1" x14ac:dyDescent="0.2">
      <c r="A58" s="236" t="s">
        <v>48</v>
      </c>
      <c r="B58" s="236"/>
      <c r="C58" s="41" t="s">
        <v>5</v>
      </c>
      <c r="D58" s="42" t="s">
        <v>26</v>
      </c>
    </row>
    <row r="59" spans="1:9" ht="11.4" customHeight="1" x14ac:dyDescent="0.2">
      <c r="A59" s="237"/>
      <c r="B59" s="54" t="s">
        <v>49</v>
      </c>
      <c r="C59" s="43">
        <v>0</v>
      </c>
      <c r="D59" s="55">
        <f t="shared" ref="D59:D63" si="1">ROUND(C59*(D$14-D$12),7)</f>
        <v>0</v>
      </c>
    </row>
    <row r="60" spans="1:9" ht="11.4" customHeight="1" x14ac:dyDescent="0.2">
      <c r="A60" s="237"/>
      <c r="B60" s="16" t="s">
        <v>50</v>
      </c>
      <c r="C60" s="43">
        <v>0</v>
      </c>
      <c r="D60" s="55">
        <f t="shared" si="1"/>
        <v>0</v>
      </c>
    </row>
    <row r="61" spans="1:9" ht="11.4" customHeight="1" x14ac:dyDescent="0.2">
      <c r="A61" s="237"/>
      <c r="B61" s="16" t="s">
        <v>51</v>
      </c>
      <c r="C61" s="43">
        <v>2.8E-3</v>
      </c>
      <c r="D61" s="55">
        <f t="shared" si="1"/>
        <v>15.296315999999999</v>
      </c>
    </row>
    <row r="62" spans="1:9" ht="11.4" customHeight="1" x14ac:dyDescent="0.2">
      <c r="A62" s="237"/>
      <c r="B62" s="16" t="s">
        <v>52</v>
      </c>
      <c r="C62" s="43">
        <v>2.0000000000000001E-4</v>
      </c>
      <c r="D62" s="55">
        <f t="shared" si="1"/>
        <v>1.0925940000000001</v>
      </c>
    </row>
    <row r="63" spans="1:9" ht="11.4" customHeight="1" x14ac:dyDescent="0.2">
      <c r="A63" s="237"/>
      <c r="B63" s="16" t="s">
        <v>53</v>
      </c>
      <c r="C63" s="43">
        <v>2.8E-3</v>
      </c>
      <c r="D63" s="55">
        <f t="shared" si="1"/>
        <v>15.296315999999999</v>
      </c>
    </row>
    <row r="64" spans="1:9" ht="11.4" customHeight="1" x14ac:dyDescent="0.2">
      <c r="A64" s="237"/>
      <c r="B64" s="16" t="s">
        <v>54</v>
      </c>
      <c r="C64" s="43">
        <v>2.9999999999999997E-4</v>
      </c>
      <c r="D64" s="55">
        <f>ROUND(C64*(D$14-D$12),7)</f>
        <v>1.6388910000000001</v>
      </c>
    </row>
    <row r="65" spans="1:5" ht="11.4" customHeight="1" x14ac:dyDescent="0.2">
      <c r="A65" s="237"/>
      <c r="B65" s="21" t="s">
        <v>55</v>
      </c>
      <c r="C65" s="56">
        <f>SUM(C59:C64)</f>
        <v>6.0999999999999995E-3</v>
      </c>
      <c r="D65" s="30">
        <f>ROUND(C65*(D$14-D$12),7)</f>
        <v>33.324117000000001</v>
      </c>
    </row>
    <row r="66" spans="1:5" ht="11.4" customHeight="1" x14ac:dyDescent="0.2">
      <c r="A66" s="237"/>
      <c r="B66" s="44" t="s">
        <v>56</v>
      </c>
      <c r="C66" s="56">
        <f>ROUND(C65*C41,7)</f>
        <v>2.1532999999999999E-3</v>
      </c>
      <c r="D66" s="34">
        <f>ROUND(C41*D$65,7)</f>
        <v>11.7634133</v>
      </c>
    </row>
    <row r="67" spans="1:5" ht="11.4" customHeight="1" x14ac:dyDescent="0.2">
      <c r="A67" s="237"/>
      <c r="B67" s="37" t="s">
        <v>35</v>
      </c>
      <c r="C67" s="57">
        <f>C65+C66</f>
        <v>8.2532999999999999E-3</v>
      </c>
      <c r="D67" s="39">
        <f>ROUND(D65+D66,2)</f>
        <v>45.09</v>
      </c>
    </row>
    <row r="68" spans="1:5" ht="21" customHeight="1" x14ac:dyDescent="0.2">
      <c r="A68" s="238" t="s">
        <v>57</v>
      </c>
      <c r="B68" s="238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0.35300000000000009</v>
      </c>
      <c r="D70" s="63">
        <f>D41</f>
        <v>1928.43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0.1127049</v>
      </c>
      <c r="D71" s="63">
        <f>D46</f>
        <v>615.95000000000005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4.0589999999999995E-4</v>
      </c>
      <c r="D72" s="63">
        <f>D50</f>
        <v>2.2200000000000002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6.1496099999999998E-2</v>
      </c>
      <c r="D73" s="63">
        <f>D57</f>
        <v>300.13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8.2532999999999999E-3</v>
      </c>
      <c r="D74" s="63">
        <f>D67</f>
        <v>45.09</v>
      </c>
    </row>
    <row r="75" spans="1:5" ht="11.4" customHeight="1" x14ac:dyDescent="0.2">
      <c r="A75" s="48"/>
      <c r="B75" s="37" t="s">
        <v>35</v>
      </c>
      <c r="C75" s="64">
        <f>SUM(C70:C74)</f>
        <v>0.53586020000000012</v>
      </c>
      <c r="D75" s="65">
        <f>SUM(D70:D74)</f>
        <v>2891.82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9562.2199999999993</v>
      </c>
    </row>
    <row r="78" spans="1:5" ht="14.4" customHeight="1" x14ac:dyDescent="0.2">
      <c r="A78" s="238" t="s">
        <v>70</v>
      </c>
      <c r="B78" s="238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v>0.01</v>
      </c>
      <c r="D80" s="34">
        <f>ROUND(C80*$D$77,7)</f>
        <v>95.622200000000007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v>1.0292937694470971E-2</v>
      </c>
      <c r="D81" s="34">
        <f>ROUND((D$77+D$80)*C$81,7)</f>
        <v>99.407567999999998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5.6499999999999995E-2</v>
      </c>
      <c r="D82" s="78">
        <f>SUM(D83:D88)</f>
        <v>584.30107499999997</v>
      </c>
      <c r="E82" s="74"/>
    </row>
    <row r="83" spans="1:5" ht="11.4" customHeight="1" x14ac:dyDescent="0.2">
      <c r="A83" s="234" t="s">
        <v>77</v>
      </c>
      <c r="B83" s="79" t="s">
        <v>78</v>
      </c>
      <c r="C83" s="80">
        <v>6.4999999999999997E-3</v>
      </c>
      <c r="D83" s="81">
        <f>ROUND(C83*D92,7)</f>
        <v>67.220074999999994</v>
      </c>
      <c r="E83" s="74"/>
    </row>
    <row r="84" spans="1:5" ht="11.4" customHeight="1" x14ac:dyDescent="0.2">
      <c r="A84" s="235"/>
      <c r="B84" s="79" t="s">
        <v>79</v>
      </c>
      <c r="C84" s="82">
        <v>0.03</v>
      </c>
      <c r="D84" s="81">
        <f>ROUND(C84*D92,2)</f>
        <v>310.25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0.02</v>
      </c>
      <c r="D86" s="81">
        <f>ROUND(C86*D92,7)</f>
        <v>206.83099999999999</v>
      </c>
    </row>
    <row r="87" spans="1:5" ht="12" x14ac:dyDescent="0.2">
      <c r="A87" s="59" t="s">
        <v>84</v>
      </c>
      <c r="B87" s="49" t="s">
        <v>85</v>
      </c>
      <c r="C87" s="80">
        <v>0</v>
      </c>
      <c r="D87" s="34"/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7.6792937694470959E-2</v>
      </c>
      <c r="D89" s="84">
        <f>ROUND(SUM(D80:D82),2)</f>
        <v>779.33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10341.549999999999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4"/>
  <sheetViews>
    <sheetView workbookViewId="0">
      <selection activeCell="K14" sqref="K14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1" t="s">
        <v>102</v>
      </c>
      <c r="B1" s="241"/>
      <c r="C1" s="241"/>
      <c r="D1" s="241"/>
      <c r="E1" s="241"/>
      <c r="F1" s="241"/>
      <c r="G1" s="241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2" t="s">
        <v>115</v>
      </c>
      <c r="B13" s="242"/>
      <c r="C13" s="242"/>
      <c r="D13" s="242"/>
      <c r="E13" s="242"/>
      <c r="F13" s="242"/>
      <c r="G13" s="105">
        <f>SUM(G3:G12)</f>
        <v>960</v>
      </c>
    </row>
    <row r="14" spans="1:8" x14ac:dyDescent="0.25">
      <c r="A14" s="242" t="s">
        <v>116</v>
      </c>
      <c r="B14" s="242"/>
      <c r="C14" s="242"/>
      <c r="D14" s="242"/>
      <c r="E14" s="242"/>
      <c r="F14" s="242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3" tint="0.59999389629810485"/>
    <pageSetUpPr fitToPage="1"/>
  </sheetPr>
  <dimension ref="A1:E94"/>
  <sheetViews>
    <sheetView topLeftCell="B1" zoomScale="90" zoomScaleNormal="90" workbookViewId="0">
      <selection activeCell="D4" sqref="D4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296</v>
      </c>
      <c r="C1" s="3"/>
    </row>
    <row r="2" spans="1:4" ht="21" customHeight="1" x14ac:dyDescent="0.2">
      <c r="A2" s="109" t="s">
        <v>0</v>
      </c>
      <c r="B2" s="110" t="s">
        <v>121</v>
      </c>
      <c r="C2" s="110"/>
      <c r="D2" s="110"/>
    </row>
    <row r="3" spans="1:4" ht="21" customHeight="1" x14ac:dyDescent="0.2">
      <c r="A3" s="109" t="s">
        <v>1</v>
      </c>
      <c r="B3" s="111" t="s">
        <v>295</v>
      </c>
      <c r="C3" s="109" t="s">
        <v>2</v>
      </c>
      <c r="D3" s="112">
        <v>45739</v>
      </c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44" t="s">
        <v>4</v>
      </c>
      <c r="B5" s="244"/>
      <c r="C5" s="13" t="s">
        <v>5</v>
      </c>
      <c r="D5" s="117" t="s">
        <v>6</v>
      </c>
    </row>
    <row r="6" spans="1:4" s="118" customFormat="1" ht="11.4" customHeight="1" x14ac:dyDescent="0.2">
      <c r="A6" s="245"/>
      <c r="B6" s="119" t="s">
        <v>7</v>
      </c>
      <c r="C6" s="17"/>
      <c r="D6" s="120">
        <v>3532</v>
      </c>
    </row>
    <row r="7" spans="1:4" s="118" customFormat="1" x14ac:dyDescent="0.2">
      <c r="A7" s="245"/>
      <c r="B7" s="121" t="s">
        <v>8</v>
      </c>
      <c r="C7" s="17"/>
      <c r="D7" s="120"/>
    </row>
    <row r="8" spans="1:4" s="118" customFormat="1" ht="11.4" customHeight="1" x14ac:dyDescent="0.2">
      <c r="A8" s="245"/>
      <c r="B8" s="119" t="s">
        <v>9</v>
      </c>
      <c r="C8" s="20"/>
      <c r="D8" s="120"/>
    </row>
    <row r="9" spans="1:4" s="118" customFormat="1" ht="11.4" customHeight="1" x14ac:dyDescent="0.2">
      <c r="A9" s="245"/>
      <c r="B9" s="119" t="s">
        <v>10</v>
      </c>
      <c r="C9" s="20"/>
      <c r="D9" s="120"/>
    </row>
    <row r="10" spans="1:4" s="118" customFormat="1" ht="11.4" customHeight="1" x14ac:dyDescent="0.2">
      <c r="A10" s="245"/>
      <c r="B10" s="119" t="s">
        <v>11</v>
      </c>
      <c r="C10" s="20"/>
      <c r="D10" s="120"/>
    </row>
    <row r="11" spans="1:4" s="118" customFormat="1" ht="11.4" customHeight="1" x14ac:dyDescent="0.2">
      <c r="A11" s="245"/>
      <c r="B11" s="119" t="s">
        <v>12</v>
      </c>
      <c r="C11" s="20"/>
      <c r="D11" s="120"/>
    </row>
    <row r="12" spans="1:4" s="118" customFormat="1" ht="11.4" customHeight="1" x14ac:dyDescent="0.2">
      <c r="A12" s="245"/>
      <c r="B12" s="119" t="s">
        <v>13</v>
      </c>
      <c r="C12" s="20"/>
      <c r="D12" s="120"/>
    </row>
    <row r="13" spans="1:4" s="118" customFormat="1" ht="11.4" customHeight="1" x14ac:dyDescent="0.2">
      <c r="A13" s="245"/>
      <c r="B13" s="119" t="s">
        <v>14</v>
      </c>
      <c r="C13" s="20"/>
      <c r="D13" s="120"/>
    </row>
    <row r="14" spans="1:4" s="124" customFormat="1" ht="12" x14ac:dyDescent="0.25">
      <c r="A14" s="245"/>
      <c r="B14" s="122" t="s">
        <v>15</v>
      </c>
      <c r="C14" s="22"/>
      <c r="D14" s="123">
        <f>ROUND(SUM(D6:D13),2)</f>
        <v>3532</v>
      </c>
    </row>
    <row r="15" spans="1:4" ht="13.5" customHeight="1" x14ac:dyDescent="0.2">
      <c r="A15" s="244" t="s">
        <v>16</v>
      </c>
      <c r="B15" s="244"/>
      <c r="C15" s="125"/>
      <c r="D15" s="125"/>
    </row>
    <row r="16" spans="1:4" ht="13.5" customHeight="1" x14ac:dyDescent="0.2">
      <c r="A16" s="246"/>
      <c r="B16" s="119" t="s">
        <v>90</v>
      </c>
      <c r="C16" s="17"/>
      <c r="D16" s="26">
        <f>(5.5*2*22)-(D6*0.06)</f>
        <v>30.080000000000013</v>
      </c>
    </row>
    <row r="17" spans="1:4" ht="13.5" customHeight="1" x14ac:dyDescent="0.2">
      <c r="A17" s="246"/>
      <c r="B17" s="119" t="s">
        <v>91</v>
      </c>
      <c r="C17" s="17"/>
      <c r="D17" s="126">
        <f>49*22</f>
        <v>1078</v>
      </c>
    </row>
    <row r="18" spans="1:4" ht="13.5" hidden="1" customHeight="1" x14ac:dyDescent="0.2">
      <c r="A18" s="246"/>
      <c r="B18" s="119" t="s">
        <v>17</v>
      </c>
      <c r="C18" s="17"/>
      <c r="D18" s="126"/>
    </row>
    <row r="19" spans="1:4" ht="13.5" customHeight="1" x14ac:dyDescent="0.2">
      <c r="A19" s="246"/>
      <c r="B19" s="119" t="s">
        <v>92</v>
      </c>
      <c r="C19" s="17"/>
      <c r="D19" s="126">
        <v>190</v>
      </c>
    </row>
    <row r="20" spans="1:4" ht="13.5" customHeight="1" x14ac:dyDescent="0.2">
      <c r="A20" s="246"/>
      <c r="B20" s="119" t="s">
        <v>93</v>
      </c>
      <c r="C20" s="17"/>
      <c r="D20" s="126"/>
    </row>
    <row r="21" spans="1:4" ht="13.5" customHeight="1" x14ac:dyDescent="0.2">
      <c r="A21" s="246"/>
      <c r="B21" s="119" t="s">
        <v>94</v>
      </c>
      <c r="C21" s="17"/>
      <c r="D21" s="126">
        <f>ALMOXARIFE!D21</f>
        <v>3.61</v>
      </c>
    </row>
    <row r="22" spans="1:4" ht="13.5" hidden="1" customHeight="1" x14ac:dyDescent="0.2">
      <c r="A22" s="246"/>
      <c r="B22" s="119"/>
      <c r="C22" s="17"/>
      <c r="D22" s="126"/>
    </row>
    <row r="23" spans="1:4" ht="13.5" customHeight="1" x14ac:dyDescent="0.2">
      <c r="A23" s="246"/>
      <c r="B23" s="122" t="s">
        <v>18</v>
      </c>
      <c r="C23" s="17"/>
      <c r="D23" s="127">
        <f>ROUND(SUM(D16:D22),2)</f>
        <v>1301.69</v>
      </c>
    </row>
    <row r="24" spans="1:4" ht="13.5" customHeight="1" x14ac:dyDescent="0.2">
      <c r="A24" s="244" t="s">
        <v>19</v>
      </c>
      <c r="B24" s="244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47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47"/>
      <c r="B27" s="119" t="s">
        <v>22</v>
      </c>
      <c r="C27" s="17"/>
      <c r="D27" s="126"/>
    </row>
    <row r="28" spans="1:4" ht="13.5" customHeight="1" x14ac:dyDescent="0.2">
      <c r="A28" s="247"/>
      <c r="B28" s="119"/>
      <c r="C28" s="17"/>
      <c r="D28" s="126"/>
    </row>
    <row r="29" spans="1:4" ht="13.5" customHeight="1" x14ac:dyDescent="0.2">
      <c r="A29" s="247"/>
      <c r="B29" s="119"/>
      <c r="C29" s="17"/>
      <c r="D29" s="126"/>
    </row>
    <row r="30" spans="1:4" ht="13.5" customHeight="1" x14ac:dyDescent="0.2">
      <c r="A30" s="247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44" t="s">
        <v>24</v>
      </c>
      <c r="B31" s="244"/>
      <c r="C31" s="128"/>
      <c r="D31" s="125"/>
    </row>
    <row r="32" spans="1:4" ht="12" x14ac:dyDescent="0.2">
      <c r="A32" s="243" t="s">
        <v>25</v>
      </c>
      <c r="B32" s="243"/>
      <c r="C32" s="31" t="s">
        <v>5</v>
      </c>
      <c r="D32" s="131" t="s">
        <v>26</v>
      </c>
    </row>
    <row r="33" spans="1:4" ht="11.4" customHeight="1" x14ac:dyDescent="0.2">
      <c r="A33" s="245"/>
      <c r="B33" s="119" t="s">
        <v>27</v>
      </c>
      <c r="C33" s="33">
        <v>0.2</v>
      </c>
      <c r="D33" s="81">
        <f t="shared" ref="D33:D40" si="0">ROUND(C33*(D$14-D$12),7)</f>
        <v>706.4</v>
      </c>
    </row>
    <row r="34" spans="1:4" ht="11.4" customHeight="1" x14ac:dyDescent="0.2">
      <c r="A34" s="245"/>
      <c r="B34" s="119" t="s">
        <v>28</v>
      </c>
      <c r="C34" s="33">
        <v>1.4999999999999999E-2</v>
      </c>
      <c r="D34" s="81">
        <f t="shared" si="0"/>
        <v>52.98</v>
      </c>
    </row>
    <row r="35" spans="1:4" ht="11.4" customHeight="1" x14ac:dyDescent="0.2">
      <c r="A35" s="245"/>
      <c r="B35" s="119" t="s">
        <v>29</v>
      </c>
      <c r="C35" s="33">
        <v>0.01</v>
      </c>
      <c r="D35" s="81">
        <f t="shared" si="0"/>
        <v>35.32</v>
      </c>
    </row>
    <row r="36" spans="1:4" ht="11.4" customHeight="1" x14ac:dyDescent="0.2">
      <c r="A36" s="245"/>
      <c r="B36" s="119" t="s">
        <v>30</v>
      </c>
      <c r="C36" s="33">
        <v>2E-3</v>
      </c>
      <c r="D36" s="81">
        <f t="shared" si="0"/>
        <v>7.0640000000000001</v>
      </c>
    </row>
    <row r="37" spans="1:4" ht="11.4" customHeight="1" x14ac:dyDescent="0.2">
      <c r="A37" s="245"/>
      <c r="B37" s="119" t="s">
        <v>31</v>
      </c>
      <c r="C37" s="33">
        <v>2.5000000000000001E-2</v>
      </c>
      <c r="D37" s="81">
        <f t="shared" si="0"/>
        <v>88.3</v>
      </c>
    </row>
    <row r="38" spans="1:4" ht="11.4" customHeight="1" x14ac:dyDescent="0.2">
      <c r="A38" s="245"/>
      <c r="B38" s="119" t="s">
        <v>32</v>
      </c>
      <c r="C38" s="33">
        <v>0.08</v>
      </c>
      <c r="D38" s="81">
        <f t="shared" si="0"/>
        <v>282.56</v>
      </c>
    </row>
    <row r="39" spans="1:4" ht="12" x14ac:dyDescent="0.2">
      <c r="A39" s="245"/>
      <c r="B39" s="121" t="s">
        <v>33</v>
      </c>
      <c r="C39" s="35">
        <f>ENCARR!C39</f>
        <v>1.4999999999999999E-2</v>
      </c>
      <c r="D39" s="81">
        <f t="shared" si="0"/>
        <v>52.98</v>
      </c>
    </row>
    <row r="40" spans="1:4" ht="12" customHeight="1" x14ac:dyDescent="0.2">
      <c r="A40" s="245"/>
      <c r="B40" s="119" t="s">
        <v>34</v>
      </c>
      <c r="C40" s="36">
        <v>6.0000000000000001E-3</v>
      </c>
      <c r="D40" s="81">
        <f t="shared" si="0"/>
        <v>21.192</v>
      </c>
    </row>
    <row r="41" spans="1:4" s="133" customFormat="1" ht="13.95" customHeight="1" x14ac:dyDescent="0.2">
      <c r="A41" s="245"/>
      <c r="B41" s="132" t="s">
        <v>35</v>
      </c>
      <c r="C41" s="38">
        <f>SUM(C33:C40)</f>
        <v>0.35300000000000009</v>
      </c>
      <c r="D41" s="39">
        <f>ROUND(SUM(D33:D40),2)</f>
        <v>1246.8</v>
      </c>
    </row>
    <row r="42" spans="1:4" ht="12" x14ac:dyDescent="0.2">
      <c r="A42" s="243" t="s">
        <v>36</v>
      </c>
      <c r="B42" s="243"/>
      <c r="C42" s="41" t="s">
        <v>5</v>
      </c>
      <c r="D42" s="134" t="s">
        <v>26</v>
      </c>
    </row>
    <row r="43" spans="1:4" ht="11.4" customHeight="1" x14ac:dyDescent="0.2">
      <c r="A43" s="245"/>
      <c r="B43" s="119" t="s">
        <v>37</v>
      </c>
      <c r="C43" s="43">
        <v>8.3299999999999999E-2</v>
      </c>
      <c r="D43" s="81">
        <f>ROUND(($D$14-D$12)/12,7)</f>
        <v>294.33333329999999</v>
      </c>
    </row>
    <row r="44" spans="1:4" ht="13.5" customHeight="1" x14ac:dyDescent="0.2">
      <c r="A44" s="245"/>
      <c r="B44" s="135" t="s">
        <v>38</v>
      </c>
      <c r="C44" s="43">
        <f>ROUND($C$41*C$43,7)</f>
        <v>2.9404900000000001E-2</v>
      </c>
      <c r="D44" s="136">
        <f>ROUND($C$41*$D$43,7)</f>
        <v>103.8996667</v>
      </c>
    </row>
    <row r="45" spans="1:4" ht="11.4" customHeight="1" x14ac:dyDescent="0.2">
      <c r="A45" s="245"/>
      <c r="B45" s="135"/>
      <c r="C45" s="46"/>
      <c r="D45" s="137"/>
    </row>
    <row r="46" spans="1:4" ht="11.4" customHeight="1" x14ac:dyDescent="0.2">
      <c r="A46" s="245"/>
      <c r="B46" s="132" t="s">
        <v>35</v>
      </c>
      <c r="C46" s="38">
        <f>SUM(C43:C45)</f>
        <v>0.1127049</v>
      </c>
      <c r="D46" s="39">
        <f>ROUND(SUM(D43:D44),2)</f>
        <v>398.23</v>
      </c>
    </row>
    <row r="47" spans="1:4" ht="11.4" customHeight="1" x14ac:dyDescent="0.2">
      <c r="A47" s="243" t="s">
        <v>39</v>
      </c>
      <c r="B47" s="243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1.0595999999999999</v>
      </c>
    </row>
    <row r="49" spans="1:4" ht="11.4" customHeight="1" x14ac:dyDescent="0.2">
      <c r="A49" s="138"/>
      <c r="B49" s="135" t="s">
        <v>41</v>
      </c>
      <c r="C49" s="51">
        <f>ROUND(C41*C48,7)</f>
        <v>1.059E-4</v>
      </c>
      <c r="D49" s="81">
        <f>C49*D14</f>
        <v>0.3740388</v>
      </c>
    </row>
    <row r="50" spans="1:4" ht="11.4" customHeight="1" x14ac:dyDescent="0.2">
      <c r="A50" s="138"/>
      <c r="B50" s="132" t="s">
        <v>35</v>
      </c>
      <c r="C50" s="38">
        <f>SUM(C48:C49)</f>
        <v>4.0589999999999995E-4</v>
      </c>
      <c r="D50" s="39">
        <f>ROUND(SUM(D48:D49),2)</f>
        <v>1.43</v>
      </c>
    </row>
    <row r="51" spans="1:4" ht="11.4" customHeight="1" x14ac:dyDescent="0.2">
      <c r="A51" s="243" t="s">
        <v>42</v>
      </c>
      <c r="B51" s="243"/>
      <c r="C51" s="41" t="s">
        <v>5</v>
      </c>
      <c r="D51" s="134" t="s">
        <v>26</v>
      </c>
    </row>
    <row r="52" spans="1:4" ht="11.4" customHeight="1" x14ac:dyDescent="0.2">
      <c r="A52" s="245"/>
      <c r="B52" s="119" t="s">
        <v>43</v>
      </c>
      <c r="C52" s="52">
        <v>4.1700000000000001E-2</v>
      </c>
      <c r="D52" s="137">
        <f>C52*(D14-D46)</f>
        <v>130.67820900000001</v>
      </c>
    </row>
    <row r="53" spans="1:4" ht="11.4" customHeight="1" x14ac:dyDescent="0.2">
      <c r="A53" s="245"/>
      <c r="B53" s="135" t="s">
        <v>44</v>
      </c>
      <c r="C53" s="36">
        <f>ROUND(C$38*C$52,7)</f>
        <v>3.336E-3</v>
      </c>
      <c r="D53" s="137">
        <f>C53*(D14-D46)</f>
        <v>10.45425672</v>
      </c>
    </row>
    <row r="54" spans="1:4" ht="11.4" customHeight="1" x14ac:dyDescent="0.2">
      <c r="A54" s="245"/>
      <c r="B54" s="119" t="s">
        <v>45</v>
      </c>
      <c r="C54" s="51">
        <v>9.7000000000000003E-3</v>
      </c>
      <c r="D54" s="137">
        <f>C54*(D14-D46)</f>
        <v>30.397569000000001</v>
      </c>
    </row>
    <row r="55" spans="1:4" ht="11.4" customHeight="1" x14ac:dyDescent="0.2">
      <c r="A55" s="245"/>
      <c r="B55" s="135" t="s">
        <v>46</v>
      </c>
      <c r="C55" s="51">
        <f>C41*C54</f>
        <v>3.4241000000000011E-3</v>
      </c>
      <c r="D55" s="136">
        <f>C55*(D14-D46)</f>
        <v>10.730341857000003</v>
      </c>
    </row>
    <row r="56" spans="1:4" ht="11.4" customHeight="1" x14ac:dyDescent="0.2">
      <c r="A56" s="245"/>
      <c r="B56" s="139" t="s">
        <v>47</v>
      </c>
      <c r="C56" s="51">
        <f>C52*C38</f>
        <v>3.336E-3</v>
      </c>
      <c r="D56" s="137">
        <f>C56*(D$14-D$12)</f>
        <v>11.782752</v>
      </c>
    </row>
    <row r="57" spans="1:4" ht="11.4" customHeight="1" x14ac:dyDescent="0.2">
      <c r="A57" s="245"/>
      <c r="B57" s="132" t="s">
        <v>35</v>
      </c>
      <c r="C57" s="38">
        <f>SUM(C52:C56)</f>
        <v>6.1496099999999998E-2</v>
      </c>
      <c r="D57" s="39">
        <f>ROUND(SUM(D52:D56),2)</f>
        <v>194.04</v>
      </c>
    </row>
    <row r="58" spans="1:4" ht="11.4" customHeight="1" x14ac:dyDescent="0.2">
      <c r="A58" s="243" t="s">
        <v>48</v>
      </c>
      <c r="B58" s="243"/>
      <c r="C58" s="41" t="s">
        <v>5</v>
      </c>
      <c r="D58" s="134" t="s">
        <v>26</v>
      </c>
    </row>
    <row r="59" spans="1:4" ht="11.4" customHeight="1" x14ac:dyDescent="0.2">
      <c r="A59" s="245"/>
      <c r="B59" s="140" t="s">
        <v>49</v>
      </c>
      <c r="C59" s="43">
        <v>0</v>
      </c>
      <c r="D59" s="26">
        <f t="shared" ref="D59:D63" si="1">ROUND(C59*(D$14-D$12),7)</f>
        <v>0</v>
      </c>
    </row>
    <row r="60" spans="1:4" ht="11.4" customHeight="1" x14ac:dyDescent="0.2">
      <c r="A60" s="245"/>
      <c r="B60" s="119" t="s">
        <v>50</v>
      </c>
      <c r="C60" s="43">
        <v>0</v>
      </c>
      <c r="D60" s="26">
        <f t="shared" si="1"/>
        <v>0</v>
      </c>
    </row>
    <row r="61" spans="1:4" ht="11.4" customHeight="1" x14ac:dyDescent="0.2">
      <c r="A61" s="245"/>
      <c r="B61" s="119" t="s">
        <v>51</v>
      </c>
      <c r="C61" s="43">
        <v>2.8E-3</v>
      </c>
      <c r="D61" s="26">
        <f t="shared" si="1"/>
        <v>9.8895999999999997</v>
      </c>
    </row>
    <row r="62" spans="1:4" ht="11.4" customHeight="1" x14ac:dyDescent="0.2">
      <c r="A62" s="245"/>
      <c r="B62" s="119" t="s">
        <v>52</v>
      </c>
      <c r="C62" s="43">
        <v>2.0000000000000001E-4</v>
      </c>
      <c r="D62" s="26">
        <f t="shared" si="1"/>
        <v>0.70640000000000003</v>
      </c>
    </row>
    <row r="63" spans="1:4" ht="11.4" customHeight="1" x14ac:dyDescent="0.2">
      <c r="A63" s="245"/>
      <c r="B63" s="119" t="s">
        <v>53</v>
      </c>
      <c r="C63" s="43">
        <v>2.8E-3</v>
      </c>
      <c r="D63" s="26">
        <f t="shared" si="1"/>
        <v>9.8895999999999997</v>
      </c>
    </row>
    <row r="64" spans="1:4" ht="11.4" customHeight="1" x14ac:dyDescent="0.2">
      <c r="A64" s="245"/>
      <c r="B64" s="119" t="s">
        <v>54</v>
      </c>
      <c r="C64" s="43">
        <v>2.9999999999999997E-4</v>
      </c>
      <c r="D64" s="26">
        <f>ROUND(C64*(D$14-D$12),7)</f>
        <v>1.0596000000000001</v>
      </c>
    </row>
    <row r="65" spans="1:5" ht="11.4" customHeight="1" x14ac:dyDescent="0.2">
      <c r="A65" s="245"/>
      <c r="B65" s="122" t="s">
        <v>55</v>
      </c>
      <c r="C65" s="56">
        <f>SUM(C59:C64)</f>
        <v>6.0999999999999995E-3</v>
      </c>
      <c r="D65" s="78">
        <f>ROUND(C65*(D$14-D$12),7)</f>
        <v>21.545200000000001</v>
      </c>
    </row>
    <row r="66" spans="1:5" ht="11.4" customHeight="1" x14ac:dyDescent="0.2">
      <c r="A66" s="245"/>
      <c r="B66" s="135" t="s">
        <v>56</v>
      </c>
      <c r="C66" s="56">
        <f>ROUND(C65*C41,7)</f>
        <v>2.1532999999999999E-3</v>
      </c>
      <c r="D66" s="81">
        <f>ROUND(C41*D$65,7)</f>
        <v>7.6054556</v>
      </c>
    </row>
    <row r="67" spans="1:5" ht="11.4" customHeight="1" x14ac:dyDescent="0.2">
      <c r="A67" s="245"/>
      <c r="B67" s="132" t="s">
        <v>35</v>
      </c>
      <c r="C67" s="57">
        <f>C65+C66</f>
        <v>8.2532999999999999E-3</v>
      </c>
      <c r="D67" s="39">
        <f>ROUND(D65+D66,2)</f>
        <v>29.15</v>
      </c>
    </row>
    <row r="68" spans="1:5" ht="21" customHeight="1" x14ac:dyDescent="0.2">
      <c r="A68" s="244" t="s">
        <v>57</v>
      </c>
      <c r="B68" s="244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0.35300000000000009</v>
      </c>
      <c r="D70" s="63">
        <f>D41</f>
        <v>1246.8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0.1127049</v>
      </c>
      <c r="D71" s="63">
        <f>D46</f>
        <v>398.23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4.0589999999999995E-4</v>
      </c>
      <c r="D72" s="63">
        <f>D50</f>
        <v>1.43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6.1496099999999998E-2</v>
      </c>
      <c r="D73" s="63">
        <f>D57</f>
        <v>194.04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8.2532999999999999E-3</v>
      </c>
      <c r="D74" s="63">
        <f>D67</f>
        <v>29.15</v>
      </c>
    </row>
    <row r="75" spans="1:5" ht="11.4" customHeight="1" x14ac:dyDescent="0.2">
      <c r="A75" s="138"/>
      <c r="B75" s="132" t="s">
        <v>35</v>
      </c>
      <c r="C75" s="64">
        <f>SUM(C70:C74)</f>
        <v>0.53586020000000012</v>
      </c>
      <c r="D75" s="65">
        <f>SUM(D70:D74)</f>
        <v>1869.65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6783.34</v>
      </c>
    </row>
    <row r="78" spans="1:5" ht="14.4" customHeight="1" x14ac:dyDescent="0.2">
      <c r="A78" s="244" t="s">
        <v>70</v>
      </c>
      <c r="B78" s="244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0.01</v>
      </c>
      <c r="D80" s="81">
        <f>ROUND(C80*$D$77,7)</f>
        <v>67.833399999999997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1.0292937694470971E-2</v>
      </c>
      <c r="D81" s="81">
        <f>ROUND((D$77+D$80)*C$81,7)</f>
        <v>70.518700899999999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8.6499999999999994E-2</v>
      </c>
      <c r="D82" s="78">
        <f>SUM(D83:D88)</f>
        <v>655.41671500000007</v>
      </c>
      <c r="E82" s="74"/>
    </row>
    <row r="83" spans="1:5" ht="11.4" customHeight="1" x14ac:dyDescent="0.2">
      <c r="A83" s="248" t="s">
        <v>77</v>
      </c>
      <c r="B83" s="150" t="s">
        <v>78</v>
      </c>
      <c r="C83" s="80">
        <v>6.4999999999999997E-3</v>
      </c>
      <c r="D83" s="81">
        <f>ROUND(C83*D92,7)</f>
        <v>49.251215000000002</v>
      </c>
      <c r="E83" s="74"/>
    </row>
    <row r="84" spans="1:5" ht="11.4" customHeight="1" x14ac:dyDescent="0.2">
      <c r="A84" s="249"/>
      <c r="B84" s="150" t="s">
        <v>79</v>
      </c>
      <c r="C84" s="82">
        <v>0.03</v>
      </c>
      <c r="D84" s="81">
        <f>ROUND(C84*D92,2)</f>
        <v>227.31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>ROUND(C86*D92,7)</f>
        <v>378.85550000000001</v>
      </c>
    </row>
    <row r="87" spans="1:5" ht="12" x14ac:dyDescent="0.2">
      <c r="A87" s="142" t="s">
        <v>84</v>
      </c>
      <c r="B87" s="139" t="s">
        <v>85</v>
      </c>
      <c r="C87" s="80">
        <v>0</v>
      </c>
      <c r="D87" s="81"/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0.10679293769447096</v>
      </c>
      <c r="D89" s="152">
        <f>ROUND(SUM(D80:D82),2)</f>
        <v>793.77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7577.11</v>
      </c>
    </row>
    <row r="94" spans="1:5" x14ac:dyDescent="0.2">
      <c r="D94" s="161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4"/>
  <sheetViews>
    <sheetView workbookViewId="0">
      <selection activeCell="G10" sqref="G10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1" t="s">
        <v>102</v>
      </c>
      <c r="B1" s="241"/>
      <c r="C1" s="241"/>
      <c r="D1" s="241"/>
      <c r="E1" s="241"/>
      <c r="F1" s="241"/>
      <c r="G1" s="241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2" t="s">
        <v>115</v>
      </c>
      <c r="B13" s="242"/>
      <c r="C13" s="242"/>
      <c r="D13" s="242"/>
      <c r="E13" s="242"/>
      <c r="F13" s="242"/>
      <c r="G13" s="105">
        <f>SUM(G3:G12)</f>
        <v>960</v>
      </c>
    </row>
    <row r="14" spans="1:8" x14ac:dyDescent="0.25">
      <c r="A14" s="242" t="s">
        <v>116</v>
      </c>
      <c r="B14" s="242"/>
      <c r="C14" s="242"/>
      <c r="D14" s="242"/>
      <c r="E14" s="242"/>
      <c r="F14" s="242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5"/>
  <sheetViews>
    <sheetView tabSelected="1" workbookViewId="0">
      <selection activeCell="I21" sqref="I21"/>
    </sheetView>
  </sheetViews>
  <sheetFormatPr defaultRowHeight="13.2" x14ac:dyDescent="0.25"/>
  <cols>
    <col min="2" max="2" width="26.109375" bestFit="1" customWidth="1"/>
    <col min="4" max="4" width="11.88671875" bestFit="1" customWidth="1"/>
    <col min="5" max="5" width="24.21875" customWidth="1"/>
    <col min="7" max="7" width="15.5546875" bestFit="1" customWidth="1"/>
    <col min="8" max="9" width="21" bestFit="1" customWidth="1"/>
    <col min="10" max="10" width="14.5546875" bestFit="1" customWidth="1"/>
  </cols>
  <sheetData>
    <row r="1" spans="1:10" ht="17.399999999999999" x14ac:dyDescent="0.3">
      <c r="A1" s="250" t="s">
        <v>126</v>
      </c>
      <c r="B1" s="250"/>
      <c r="C1" s="250"/>
      <c r="D1" s="250"/>
      <c r="E1" s="250"/>
      <c r="F1" s="250"/>
    </row>
    <row r="2" spans="1:10" ht="17.399999999999999" customHeight="1" x14ac:dyDescent="0.3">
      <c r="A2" s="254" t="s">
        <v>128</v>
      </c>
      <c r="B2" s="255"/>
      <c r="C2" s="255"/>
      <c r="D2" s="255"/>
      <c r="E2" s="255"/>
      <c r="F2" s="256"/>
    </row>
    <row r="3" spans="1:10" x14ac:dyDescent="0.25">
      <c r="A3" s="103" t="s">
        <v>127</v>
      </c>
      <c r="B3" s="103" t="s">
        <v>122</v>
      </c>
      <c r="C3" s="103" t="s">
        <v>123</v>
      </c>
      <c r="D3" s="103" t="s">
        <v>124</v>
      </c>
      <c r="E3" s="103" t="s">
        <v>125</v>
      </c>
      <c r="F3" s="97"/>
    </row>
    <row r="4" spans="1:10" x14ac:dyDescent="0.25">
      <c r="A4" s="163" t="s">
        <v>129</v>
      </c>
      <c r="B4" s="97" t="s">
        <v>95</v>
      </c>
      <c r="C4" s="97">
        <v>1</v>
      </c>
      <c r="D4" s="100">
        <f>ENCARR!D92</f>
        <v>10341.549999999999</v>
      </c>
      <c r="E4" s="100">
        <f>C4*D4</f>
        <v>10341.549999999999</v>
      </c>
      <c r="F4" s="97"/>
    </row>
    <row r="5" spans="1:10" x14ac:dyDescent="0.25">
      <c r="A5" s="163" t="s">
        <v>130</v>
      </c>
      <c r="B5" s="97" t="s">
        <v>131</v>
      </c>
      <c r="C5" s="97">
        <v>12</v>
      </c>
      <c r="D5" s="100">
        <f>JARDINHEIRO!D92</f>
        <v>8090.27</v>
      </c>
      <c r="E5" s="100">
        <f t="shared" ref="E5:E9" si="0">C5*D5</f>
        <v>97083.24</v>
      </c>
      <c r="F5" s="97"/>
    </row>
    <row r="6" spans="1:10" x14ac:dyDescent="0.25">
      <c r="A6" s="163" t="s">
        <v>132</v>
      </c>
      <c r="B6" s="97" t="s">
        <v>133</v>
      </c>
      <c r="C6" s="97">
        <v>32</v>
      </c>
      <c r="D6" s="100">
        <f>'AUX DE JARDIN'!D92</f>
        <v>6016.86</v>
      </c>
      <c r="E6" s="100">
        <f t="shared" si="0"/>
        <v>192539.51999999999</v>
      </c>
      <c r="F6" s="97"/>
    </row>
    <row r="7" spans="1:10" x14ac:dyDescent="0.25">
      <c r="A7" s="163" t="s">
        <v>134</v>
      </c>
      <c r="B7" s="97" t="s">
        <v>135</v>
      </c>
      <c r="C7" s="97">
        <v>10</v>
      </c>
      <c r="D7" s="100">
        <f>'OP DE ROCADEIRA'!D92</f>
        <v>6535.5</v>
      </c>
      <c r="E7" s="100">
        <f t="shared" si="0"/>
        <v>65355</v>
      </c>
      <c r="F7" s="97"/>
    </row>
    <row r="8" spans="1:10" x14ac:dyDescent="0.25">
      <c r="A8" s="163" t="s">
        <v>136</v>
      </c>
      <c r="B8" s="97" t="s">
        <v>137</v>
      </c>
      <c r="C8" s="97">
        <v>1</v>
      </c>
      <c r="D8" s="100">
        <f>ALMOXARIFE!D92</f>
        <v>6903.58</v>
      </c>
      <c r="E8" s="100">
        <f t="shared" si="0"/>
        <v>6903.58</v>
      </c>
      <c r="F8" s="97"/>
      <c r="I8" s="101"/>
    </row>
    <row r="9" spans="1:10" x14ac:dyDescent="0.25">
      <c r="A9" s="163" t="s">
        <v>138</v>
      </c>
      <c r="B9" s="97" t="s">
        <v>139</v>
      </c>
      <c r="C9" s="97">
        <v>1</v>
      </c>
      <c r="D9" s="100">
        <f>MOTORISTA!D92</f>
        <v>7577.11</v>
      </c>
      <c r="E9" s="100">
        <f t="shared" si="0"/>
        <v>7577.11</v>
      </c>
      <c r="F9" s="97"/>
      <c r="J9" s="34"/>
    </row>
    <row r="10" spans="1:10" x14ac:dyDescent="0.25">
      <c r="A10" s="171" t="s">
        <v>148</v>
      </c>
      <c r="B10" s="172"/>
      <c r="C10" s="177">
        <f>SUM(C4:C9)</f>
        <v>57</v>
      </c>
      <c r="D10" s="173"/>
      <c r="E10" s="164">
        <f>SUM(E4:E9)</f>
        <v>379800</v>
      </c>
      <c r="F10" s="97"/>
    </row>
    <row r="11" spans="1:10" x14ac:dyDescent="0.25">
      <c r="A11" s="251" t="s">
        <v>140</v>
      </c>
      <c r="B11" s="252"/>
      <c r="C11" s="252"/>
      <c r="D11" s="253"/>
      <c r="E11" s="164">
        <f>E10*12</f>
        <v>4557600</v>
      </c>
      <c r="F11" s="97"/>
      <c r="G11" s="165"/>
    </row>
    <row r="12" spans="1:10" x14ac:dyDescent="0.25">
      <c r="A12" s="251" t="s">
        <v>141</v>
      </c>
      <c r="B12" s="252"/>
      <c r="C12" s="252"/>
      <c r="D12" s="253"/>
      <c r="E12" s="164">
        <f>E10*50</f>
        <v>18990000</v>
      </c>
      <c r="F12" s="97"/>
      <c r="H12" s="169"/>
    </row>
    <row r="13" spans="1:10" x14ac:dyDescent="0.25">
      <c r="G13" s="174">
        <v>18990000</v>
      </c>
      <c r="H13" s="167">
        <f>E12-G13</f>
        <v>0</v>
      </c>
      <c r="I13" s="167">
        <f>H13/50</f>
        <v>0</v>
      </c>
    </row>
    <row r="14" spans="1:10" x14ac:dyDescent="0.25">
      <c r="G14" s="175"/>
    </row>
    <row r="15" spans="1:10" ht="30" customHeight="1" x14ac:dyDescent="0.3">
      <c r="A15" s="257" t="s">
        <v>142</v>
      </c>
      <c r="B15" s="258"/>
      <c r="C15" s="258"/>
      <c r="D15" s="258"/>
      <c r="E15" s="258"/>
      <c r="F15" s="259"/>
      <c r="G15" s="162"/>
    </row>
    <row r="16" spans="1:10" x14ac:dyDescent="0.25">
      <c r="A16" s="103" t="s">
        <v>143</v>
      </c>
      <c r="B16" s="260" t="s">
        <v>147</v>
      </c>
      <c r="C16" s="261"/>
      <c r="D16" s="262"/>
      <c r="E16" s="103" t="s">
        <v>146</v>
      </c>
      <c r="F16" s="97"/>
      <c r="G16" s="165"/>
    </row>
    <row r="17" spans="1:9" x14ac:dyDescent="0.25">
      <c r="A17" s="163">
        <v>2</v>
      </c>
      <c r="B17" s="97" t="s">
        <v>144</v>
      </c>
      <c r="C17" s="263"/>
      <c r="D17" s="264"/>
      <c r="E17" s="100">
        <f>'MAT DE CONSUMO'!E67:F67</f>
        <v>1690000.0000000005</v>
      </c>
      <c r="F17" s="97"/>
      <c r="G17" s="174">
        <v>1690000</v>
      </c>
    </row>
    <row r="18" spans="1:9" x14ac:dyDescent="0.25">
      <c r="A18" s="163">
        <v>3</v>
      </c>
      <c r="B18" s="97" t="s">
        <v>145</v>
      </c>
      <c r="C18" s="263"/>
      <c r="D18" s="264"/>
      <c r="E18" s="100">
        <f>EQUIP!G57</f>
        <v>275000</v>
      </c>
      <c r="F18" s="97"/>
      <c r="G18" s="166"/>
    </row>
    <row r="19" spans="1:9" x14ac:dyDescent="0.25">
      <c r="A19" s="163"/>
      <c r="B19" s="97"/>
      <c r="C19" s="97"/>
      <c r="D19" s="100"/>
      <c r="E19" s="100"/>
      <c r="F19" s="97"/>
      <c r="G19" s="174">
        <v>275000</v>
      </c>
    </row>
    <row r="20" spans="1:9" x14ac:dyDescent="0.25">
      <c r="A20" s="163"/>
      <c r="B20" s="97"/>
      <c r="C20" s="97"/>
      <c r="D20" s="100"/>
      <c r="E20" s="100"/>
      <c r="F20" s="97"/>
    </row>
    <row r="21" spans="1:9" x14ac:dyDescent="0.25">
      <c r="A21" s="163"/>
      <c r="B21" s="97"/>
      <c r="C21" s="97"/>
      <c r="D21" s="100"/>
      <c r="E21" s="100"/>
      <c r="F21" s="97"/>
    </row>
    <row r="22" spans="1:9" x14ac:dyDescent="0.25">
      <c r="A22" s="163"/>
      <c r="B22" s="97"/>
      <c r="C22" s="97"/>
      <c r="D22" s="100"/>
      <c r="E22" s="100"/>
      <c r="F22" s="97"/>
    </row>
    <row r="23" spans="1:9" x14ac:dyDescent="0.25">
      <c r="A23" s="251" t="s">
        <v>149</v>
      </c>
      <c r="B23" s="252"/>
      <c r="C23" s="252"/>
      <c r="D23" s="253"/>
      <c r="E23" s="164">
        <f>E17+E18</f>
        <v>1965000.0000000005</v>
      </c>
      <c r="F23" s="97"/>
      <c r="G23" s="167"/>
      <c r="H23" s="219">
        <f>H17+H18</f>
        <v>0</v>
      </c>
      <c r="I23" s="219">
        <f>I17+I18</f>
        <v>0</v>
      </c>
    </row>
    <row r="24" spans="1:9" x14ac:dyDescent="0.25">
      <c r="A24" s="251"/>
      <c r="B24" s="252"/>
      <c r="C24" s="252"/>
      <c r="D24" s="253"/>
      <c r="E24" s="164"/>
      <c r="F24" s="97"/>
      <c r="H24" s="219"/>
      <c r="I24" s="219"/>
    </row>
    <row r="25" spans="1:9" x14ac:dyDescent="0.25">
      <c r="A25" s="251" t="s">
        <v>150</v>
      </c>
      <c r="B25" s="252"/>
      <c r="C25" s="252"/>
      <c r="D25" s="253"/>
      <c r="E25" s="164">
        <f>E12+E23</f>
        <v>20955000</v>
      </c>
      <c r="F25" s="97"/>
      <c r="G25" s="168"/>
    </row>
    <row r="27" spans="1:9" x14ac:dyDescent="0.25">
      <c r="B27" s="284" t="s">
        <v>151</v>
      </c>
      <c r="E27" s="169"/>
      <c r="G27" s="174">
        <v>20955000</v>
      </c>
      <c r="H27" s="219">
        <f>G27-G13</f>
        <v>1965000</v>
      </c>
      <c r="I27" s="219" t="s">
        <v>152</v>
      </c>
    </row>
    <row r="28" spans="1:9" x14ac:dyDescent="0.25">
      <c r="E28" s="166"/>
    </row>
    <row r="29" spans="1:9" x14ac:dyDescent="0.25">
      <c r="E29" s="170"/>
      <c r="G29" s="285"/>
    </row>
    <row r="30" spans="1:9" x14ac:dyDescent="0.25">
      <c r="E30" s="166"/>
    </row>
    <row r="31" spans="1:9" x14ac:dyDescent="0.25">
      <c r="E31" s="165"/>
      <c r="G31" s="167"/>
    </row>
    <row r="32" spans="1:9" x14ac:dyDescent="0.25">
      <c r="E32" s="166"/>
      <c r="G32" s="170"/>
    </row>
    <row r="33" spans="5:9" x14ac:dyDescent="0.25">
      <c r="E33" s="165"/>
    </row>
    <row r="34" spans="5:9" x14ac:dyDescent="0.25">
      <c r="I34" s="167">
        <f>I23+G12</f>
        <v>0</v>
      </c>
    </row>
    <row r="35" spans="5:9" x14ac:dyDescent="0.25">
      <c r="E35" s="165"/>
    </row>
  </sheetData>
  <mergeCells count="11">
    <mergeCell ref="A23:D23"/>
    <mergeCell ref="A24:D24"/>
    <mergeCell ref="A25:D25"/>
    <mergeCell ref="B16:D16"/>
    <mergeCell ref="C17:D17"/>
    <mergeCell ref="C18:D18"/>
    <mergeCell ref="A1:F1"/>
    <mergeCell ref="A11:D11"/>
    <mergeCell ref="A12:D12"/>
    <mergeCell ref="A2:F2"/>
    <mergeCell ref="A15:F15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59"/>
  <sheetViews>
    <sheetView workbookViewId="0">
      <selection activeCell="I53" sqref="I53"/>
    </sheetView>
  </sheetViews>
  <sheetFormatPr defaultRowHeight="13.2" x14ac:dyDescent="0.25"/>
  <cols>
    <col min="1" max="1" width="6.88671875" style="204" customWidth="1"/>
    <col min="2" max="2" width="31.5546875" style="204" customWidth="1"/>
    <col min="3" max="3" width="18.21875" style="205" customWidth="1"/>
    <col min="4" max="4" width="12.77734375" style="206" customWidth="1"/>
    <col min="5" max="5" width="10.88671875" style="206" customWidth="1"/>
    <col min="6" max="6" width="15.21875" style="206" customWidth="1"/>
    <col min="7" max="7" width="14.33203125" style="206" customWidth="1"/>
    <col min="8" max="8" width="9.88671875" style="181" bestFit="1" customWidth="1"/>
    <col min="9" max="9" width="8.88671875" style="181"/>
    <col min="10" max="10" width="10.21875" style="181" bestFit="1" customWidth="1"/>
    <col min="11" max="11" width="11.21875" style="181" bestFit="1" customWidth="1"/>
    <col min="12" max="12" width="9.21875" style="181" bestFit="1" customWidth="1"/>
    <col min="13" max="16384" width="8.88671875" style="181"/>
  </cols>
  <sheetData>
    <row r="1" spans="1:11" ht="70.2" customHeight="1" thickBot="1" x14ac:dyDescent="0.3">
      <c r="A1" s="268" t="s">
        <v>153</v>
      </c>
      <c r="B1" s="269"/>
      <c r="C1" s="269"/>
      <c r="D1" s="269"/>
      <c r="E1" s="269"/>
      <c r="F1" s="269"/>
      <c r="G1" s="270"/>
      <c r="H1" s="180"/>
      <c r="I1" s="180"/>
      <c r="J1" s="180"/>
      <c r="K1" s="180"/>
    </row>
    <row r="2" spans="1:11" ht="17.25" customHeight="1" thickBot="1" x14ac:dyDescent="0.3">
      <c r="A2" s="271" t="s">
        <v>154</v>
      </c>
      <c r="B2" s="272"/>
      <c r="C2" s="272"/>
      <c r="D2" s="272"/>
      <c r="E2" s="272"/>
      <c r="F2" s="272"/>
      <c r="G2" s="273"/>
      <c r="H2" s="222"/>
      <c r="I2" s="182"/>
      <c r="J2" s="182"/>
      <c r="K2" s="182"/>
    </row>
    <row r="3" spans="1:11" ht="27.6" customHeight="1" thickBot="1" x14ac:dyDescent="0.3">
      <c r="A3" s="183" t="s">
        <v>155</v>
      </c>
      <c r="B3" s="183" t="s">
        <v>156</v>
      </c>
      <c r="C3" s="183" t="s">
        <v>88</v>
      </c>
      <c r="D3" s="183" t="s">
        <v>157</v>
      </c>
      <c r="E3" s="183" t="s">
        <v>158</v>
      </c>
      <c r="F3" s="184" t="s">
        <v>159</v>
      </c>
      <c r="G3" s="184" t="s">
        <v>160</v>
      </c>
      <c r="H3" s="223"/>
    </row>
    <row r="4" spans="1:11" ht="29.4" customHeight="1" x14ac:dyDescent="0.25">
      <c r="A4" s="185">
        <v>1</v>
      </c>
      <c r="B4" s="186" t="s">
        <v>161</v>
      </c>
      <c r="C4" s="187">
        <v>3</v>
      </c>
      <c r="D4" s="188" t="s">
        <v>162</v>
      </c>
      <c r="E4" s="189">
        <v>30</v>
      </c>
      <c r="F4" s="226">
        <v>93.580916525090899</v>
      </c>
      <c r="G4" s="226">
        <f>C4*F4</f>
        <v>280.74274957527268</v>
      </c>
      <c r="H4" s="223">
        <v>93.580916525090899</v>
      </c>
    </row>
    <row r="5" spans="1:11" ht="13.8" x14ac:dyDescent="0.25">
      <c r="A5" s="190">
        <v>2</v>
      </c>
      <c r="B5" s="191" t="s">
        <v>163</v>
      </c>
      <c r="C5" s="192">
        <v>2</v>
      </c>
      <c r="D5" s="193" t="s">
        <v>162</v>
      </c>
      <c r="E5" s="194">
        <v>30</v>
      </c>
      <c r="F5" s="226">
        <v>32.951026945454537</v>
      </c>
      <c r="G5" s="226">
        <f>C5*F5</f>
        <v>65.902053890909073</v>
      </c>
      <c r="H5" s="223">
        <v>32.951026945454537</v>
      </c>
    </row>
    <row r="6" spans="1:11" ht="13.8" x14ac:dyDescent="0.25">
      <c r="A6" s="190">
        <v>3</v>
      </c>
      <c r="B6" s="191" t="s">
        <v>164</v>
      </c>
      <c r="C6" s="192">
        <v>12</v>
      </c>
      <c r="D6" s="193" t="s">
        <v>162</v>
      </c>
      <c r="E6" s="194">
        <v>30</v>
      </c>
      <c r="F6" s="226">
        <v>28.653066909090903</v>
      </c>
      <c r="G6" s="226">
        <f t="shared" ref="G6:G53" si="0">C6*F6</f>
        <v>343.83680290909081</v>
      </c>
      <c r="H6" s="223">
        <v>28.653066909090903</v>
      </c>
    </row>
    <row r="7" spans="1:11" ht="27.6" x14ac:dyDescent="0.25">
      <c r="A7" s="190">
        <v>4</v>
      </c>
      <c r="B7" s="191" t="s">
        <v>165</v>
      </c>
      <c r="C7" s="192">
        <v>3</v>
      </c>
      <c r="D7" s="193" t="s">
        <v>162</v>
      </c>
      <c r="E7" s="194">
        <v>30</v>
      </c>
      <c r="F7" s="226">
        <v>948.8258442181816</v>
      </c>
      <c r="G7" s="226">
        <f t="shared" si="0"/>
        <v>2846.477532654545</v>
      </c>
      <c r="H7" s="223">
        <v>948.8258442181816</v>
      </c>
    </row>
    <row r="8" spans="1:11" ht="27.6" x14ac:dyDescent="0.25">
      <c r="A8" s="190">
        <v>5</v>
      </c>
      <c r="B8" s="191" t="s">
        <v>166</v>
      </c>
      <c r="C8" s="192">
        <v>1</v>
      </c>
      <c r="D8" s="193" t="s">
        <v>162</v>
      </c>
      <c r="E8" s="194">
        <v>30</v>
      </c>
      <c r="F8" s="226">
        <v>1705.7416328698177</v>
      </c>
      <c r="G8" s="226">
        <f t="shared" si="0"/>
        <v>1705.7416328698177</v>
      </c>
      <c r="H8" s="223">
        <v>1705.7416328698177</v>
      </c>
    </row>
    <row r="9" spans="1:11" ht="155.4" customHeight="1" x14ac:dyDescent="0.25">
      <c r="A9" s="190">
        <v>6</v>
      </c>
      <c r="B9" s="195" t="s">
        <v>167</v>
      </c>
      <c r="C9" s="192">
        <v>1</v>
      </c>
      <c r="D9" s="193" t="s">
        <v>162</v>
      </c>
      <c r="E9" s="194">
        <v>60</v>
      </c>
      <c r="F9" s="226">
        <v>141361.13358458178</v>
      </c>
      <c r="G9" s="226">
        <f t="shared" si="0"/>
        <v>141361.13358458178</v>
      </c>
      <c r="H9" s="223">
        <v>141361.13358458178</v>
      </c>
    </row>
    <row r="10" spans="1:11" ht="13.8" x14ac:dyDescent="0.25">
      <c r="A10" s="190">
        <v>7</v>
      </c>
      <c r="B10" s="191" t="s">
        <v>168</v>
      </c>
      <c r="C10" s="192">
        <v>2</v>
      </c>
      <c r="D10" s="193" t="s">
        <v>162</v>
      </c>
      <c r="E10" s="194">
        <v>24</v>
      </c>
      <c r="F10" s="226">
        <v>138.05866295854543</v>
      </c>
      <c r="G10" s="226">
        <f t="shared" si="0"/>
        <v>276.11732591709085</v>
      </c>
      <c r="H10" s="223">
        <v>138.05866295854543</v>
      </c>
    </row>
    <row r="11" spans="1:11" ht="27.6" x14ac:dyDescent="0.25">
      <c r="A11" s="190">
        <v>8</v>
      </c>
      <c r="B11" s="191" t="s">
        <v>169</v>
      </c>
      <c r="C11" s="192">
        <v>10</v>
      </c>
      <c r="D11" s="193" t="s">
        <v>162</v>
      </c>
      <c r="E11" s="194">
        <v>30</v>
      </c>
      <c r="F11" s="226">
        <v>194.58707067490906</v>
      </c>
      <c r="G11" s="226">
        <f t="shared" si="0"/>
        <v>1945.8707067490905</v>
      </c>
      <c r="H11" s="223">
        <v>194.58707067490906</v>
      </c>
    </row>
    <row r="12" spans="1:11" ht="64.2" customHeight="1" x14ac:dyDescent="0.25">
      <c r="A12" s="190">
        <v>9</v>
      </c>
      <c r="B12" s="195" t="s">
        <v>170</v>
      </c>
      <c r="C12" s="192">
        <v>2</v>
      </c>
      <c r="D12" s="193" t="s">
        <v>162</v>
      </c>
      <c r="E12" s="194">
        <v>30</v>
      </c>
      <c r="F12" s="226">
        <v>1170.6824479999998</v>
      </c>
      <c r="G12" s="226">
        <f t="shared" si="0"/>
        <v>2341.3648959999996</v>
      </c>
      <c r="H12" s="223">
        <v>1170.6824479999998</v>
      </c>
    </row>
    <row r="13" spans="1:11" ht="13.8" x14ac:dyDescent="0.25">
      <c r="A13" s="190">
        <v>10</v>
      </c>
      <c r="B13" s="191" t="s">
        <v>171</v>
      </c>
      <c r="C13" s="192">
        <v>6</v>
      </c>
      <c r="D13" s="193" t="s">
        <v>162</v>
      </c>
      <c r="E13" s="194">
        <v>24</v>
      </c>
      <c r="F13" s="226">
        <v>38.476975563636358</v>
      </c>
      <c r="G13" s="226">
        <f t="shared" si="0"/>
        <v>230.86185338181815</v>
      </c>
      <c r="H13" s="223">
        <v>38.476975563636358</v>
      </c>
    </row>
    <row r="14" spans="1:11" ht="13.8" x14ac:dyDescent="0.25">
      <c r="A14" s="190">
        <v>11</v>
      </c>
      <c r="B14" s="191" t="s">
        <v>172</v>
      </c>
      <c r="C14" s="192">
        <v>1</v>
      </c>
      <c r="D14" s="193" t="s">
        <v>162</v>
      </c>
      <c r="E14" s="194">
        <v>24</v>
      </c>
      <c r="F14" s="226">
        <v>37.060695399272724</v>
      </c>
      <c r="G14" s="226">
        <f t="shared" si="0"/>
        <v>37.060695399272724</v>
      </c>
      <c r="H14" s="223">
        <v>37.060695399272724</v>
      </c>
    </row>
    <row r="15" spans="1:11" ht="13.8" x14ac:dyDescent="0.25">
      <c r="A15" s="190">
        <v>12</v>
      </c>
      <c r="B15" s="191" t="s">
        <v>173</v>
      </c>
      <c r="C15" s="192">
        <v>4</v>
      </c>
      <c r="D15" s="193" t="s">
        <v>162</v>
      </c>
      <c r="E15" s="194">
        <v>24</v>
      </c>
      <c r="F15" s="226">
        <v>56.086331826909088</v>
      </c>
      <c r="G15" s="226">
        <f t="shared" si="0"/>
        <v>224.34532730763635</v>
      </c>
      <c r="H15" s="223">
        <v>56.086331826909088</v>
      </c>
    </row>
    <row r="16" spans="1:11" ht="41.4" x14ac:dyDescent="0.25">
      <c r="A16" s="190">
        <v>13</v>
      </c>
      <c r="B16" s="196" t="s">
        <v>174</v>
      </c>
      <c r="C16" s="192">
        <v>120</v>
      </c>
      <c r="D16" s="193" t="s">
        <v>175</v>
      </c>
      <c r="E16" s="194">
        <v>24</v>
      </c>
      <c r="F16" s="226">
        <v>1.9238487781818179</v>
      </c>
      <c r="G16" s="226">
        <f t="shared" si="0"/>
        <v>230.86185338181815</v>
      </c>
      <c r="H16" s="223">
        <v>1.9238487781818179</v>
      </c>
    </row>
    <row r="17" spans="1:8" ht="13.8" x14ac:dyDescent="0.25">
      <c r="A17" s="190">
        <v>14</v>
      </c>
      <c r="B17" s="191" t="s">
        <v>176</v>
      </c>
      <c r="C17" s="192">
        <v>30</v>
      </c>
      <c r="D17" s="193" t="s">
        <v>162</v>
      </c>
      <c r="E17" s="194">
        <v>24</v>
      </c>
      <c r="F17" s="226">
        <v>35.644415234909083</v>
      </c>
      <c r="G17" s="226">
        <f t="shared" si="0"/>
        <v>1069.3324570472726</v>
      </c>
      <c r="H17" s="223">
        <v>35.644415234909083</v>
      </c>
    </row>
    <row r="18" spans="1:8" ht="13.8" x14ac:dyDescent="0.25">
      <c r="A18" s="190">
        <v>15</v>
      </c>
      <c r="B18" s="191" t="s">
        <v>177</v>
      </c>
      <c r="C18" s="192">
        <v>12</v>
      </c>
      <c r="D18" s="193" t="s">
        <v>162</v>
      </c>
      <c r="E18" s="194">
        <v>24</v>
      </c>
      <c r="F18" s="226">
        <v>35.636228644363634</v>
      </c>
      <c r="G18" s="226">
        <f t="shared" si="0"/>
        <v>427.63474373236363</v>
      </c>
      <c r="H18" s="223">
        <v>35.636228644363634</v>
      </c>
    </row>
    <row r="19" spans="1:8" ht="13.8" x14ac:dyDescent="0.25">
      <c r="A19" s="190">
        <v>16</v>
      </c>
      <c r="B19" s="191" t="s">
        <v>178</v>
      </c>
      <c r="C19" s="192">
        <v>2</v>
      </c>
      <c r="D19" s="193" t="s">
        <v>162</v>
      </c>
      <c r="E19" s="194">
        <v>30</v>
      </c>
      <c r="F19" s="226">
        <v>531.12962140799993</v>
      </c>
      <c r="G19" s="226">
        <f t="shared" si="0"/>
        <v>1062.2592428159999</v>
      </c>
      <c r="H19" s="223">
        <v>531.12962140799993</v>
      </c>
    </row>
    <row r="20" spans="1:8" ht="13.8" x14ac:dyDescent="0.25">
      <c r="A20" s="190">
        <v>17</v>
      </c>
      <c r="B20" s="191" t="s">
        <v>179</v>
      </c>
      <c r="C20" s="192">
        <v>3</v>
      </c>
      <c r="D20" s="193" t="s">
        <v>162</v>
      </c>
      <c r="E20" s="194">
        <v>30</v>
      </c>
      <c r="F20" s="226">
        <v>499.10367919418172</v>
      </c>
      <c r="G20" s="226">
        <f t="shared" si="0"/>
        <v>1497.3110375825452</v>
      </c>
      <c r="H20" s="223">
        <v>499.10367919418172</v>
      </c>
    </row>
    <row r="21" spans="1:8" ht="13.8" x14ac:dyDescent="0.25">
      <c r="A21" s="190">
        <v>18</v>
      </c>
      <c r="B21" s="191" t="s">
        <v>180</v>
      </c>
      <c r="C21" s="192">
        <v>2</v>
      </c>
      <c r="D21" s="193" t="s">
        <v>162</v>
      </c>
      <c r="E21" s="194">
        <v>24</v>
      </c>
      <c r="F21" s="226">
        <v>7.1632667272727257</v>
      </c>
      <c r="G21" s="226">
        <f t="shared" si="0"/>
        <v>14.326533454545451</v>
      </c>
      <c r="H21" s="223">
        <v>7.1632667272727257</v>
      </c>
    </row>
    <row r="22" spans="1:8" ht="13.8" x14ac:dyDescent="0.25">
      <c r="A22" s="190">
        <v>19</v>
      </c>
      <c r="B22" s="191" t="s">
        <v>181</v>
      </c>
      <c r="C22" s="192">
        <v>5</v>
      </c>
      <c r="D22" s="193" t="s">
        <v>162</v>
      </c>
      <c r="E22" s="194">
        <v>24</v>
      </c>
      <c r="F22" s="226">
        <v>3.31556917090909</v>
      </c>
      <c r="G22" s="226">
        <f t="shared" si="0"/>
        <v>16.577845854545451</v>
      </c>
      <c r="H22" s="223">
        <v>3.31556917090909</v>
      </c>
    </row>
    <row r="23" spans="1:8" ht="41.4" x14ac:dyDescent="0.25">
      <c r="A23" s="190">
        <v>20</v>
      </c>
      <c r="B23" s="195" t="s">
        <v>182</v>
      </c>
      <c r="C23" s="192">
        <v>100</v>
      </c>
      <c r="D23" s="193" t="s">
        <v>183</v>
      </c>
      <c r="E23" s="194">
        <v>12</v>
      </c>
      <c r="F23" s="226">
        <v>6.344607672727272</v>
      </c>
      <c r="G23" s="226">
        <f t="shared" si="0"/>
        <v>634.46076727272725</v>
      </c>
      <c r="H23" s="223">
        <v>6.344607672727272</v>
      </c>
    </row>
    <row r="24" spans="1:8" ht="13.8" x14ac:dyDescent="0.25">
      <c r="A24" s="190">
        <v>21</v>
      </c>
      <c r="B24" s="191" t="s">
        <v>184</v>
      </c>
      <c r="C24" s="192">
        <v>12</v>
      </c>
      <c r="D24" s="193" t="s">
        <v>162</v>
      </c>
      <c r="E24" s="194">
        <v>24</v>
      </c>
      <c r="F24" s="226">
        <v>23.315409873454541</v>
      </c>
      <c r="G24" s="226">
        <f t="shared" si="0"/>
        <v>279.7849184814545</v>
      </c>
      <c r="H24" s="223">
        <v>23.315409873454541</v>
      </c>
    </row>
    <row r="25" spans="1:8" ht="13.8" x14ac:dyDescent="0.25">
      <c r="A25" s="190">
        <v>22</v>
      </c>
      <c r="B25" s="191" t="s">
        <v>185</v>
      </c>
      <c r="C25" s="192">
        <v>3</v>
      </c>
      <c r="D25" s="193" t="s">
        <v>162</v>
      </c>
      <c r="E25" s="194">
        <v>24</v>
      </c>
      <c r="F25" s="226">
        <v>53.368383765818173</v>
      </c>
      <c r="G25" s="226">
        <f t="shared" si="0"/>
        <v>160.10515129745451</v>
      </c>
      <c r="H25" s="223">
        <v>53.368383765818173</v>
      </c>
    </row>
    <row r="26" spans="1:8" ht="13.8" x14ac:dyDescent="0.25">
      <c r="A26" s="190">
        <v>23</v>
      </c>
      <c r="B26" s="191" t="s">
        <v>186</v>
      </c>
      <c r="C26" s="192">
        <v>2</v>
      </c>
      <c r="D26" s="193" t="s">
        <v>162</v>
      </c>
      <c r="E26" s="194">
        <v>24</v>
      </c>
      <c r="F26" s="226">
        <v>30.847073175272723</v>
      </c>
      <c r="G26" s="226">
        <f t="shared" si="0"/>
        <v>61.694146350545445</v>
      </c>
      <c r="H26" s="223">
        <v>30.847073175272723</v>
      </c>
    </row>
    <row r="27" spans="1:8" ht="13.8" x14ac:dyDescent="0.25">
      <c r="A27" s="190">
        <v>24</v>
      </c>
      <c r="B27" s="191" t="s">
        <v>187</v>
      </c>
      <c r="C27" s="192">
        <v>6</v>
      </c>
      <c r="D27" s="193" t="s">
        <v>162</v>
      </c>
      <c r="E27" s="194">
        <v>12</v>
      </c>
      <c r="F27" s="226">
        <v>474.27375006981811</v>
      </c>
      <c r="G27" s="226">
        <f t="shared" si="0"/>
        <v>2845.6425004189086</v>
      </c>
      <c r="H27" s="223">
        <v>474.27375006981811</v>
      </c>
    </row>
    <row r="28" spans="1:8" ht="13.8" x14ac:dyDescent="0.25">
      <c r="A28" s="190">
        <v>25</v>
      </c>
      <c r="B28" s="191" t="s">
        <v>188</v>
      </c>
      <c r="C28" s="192">
        <v>50</v>
      </c>
      <c r="D28" s="193" t="s">
        <v>162</v>
      </c>
      <c r="E28" s="194">
        <v>12</v>
      </c>
      <c r="F28" s="226">
        <v>8.2602698603636355</v>
      </c>
      <c r="G28" s="226">
        <f t="shared" si="0"/>
        <v>413.01349301818175</v>
      </c>
      <c r="H28" s="223">
        <v>8.2602698603636355</v>
      </c>
    </row>
    <row r="29" spans="1:8" ht="27.6" x14ac:dyDescent="0.25">
      <c r="A29" s="190">
        <v>26</v>
      </c>
      <c r="B29" s="191" t="s">
        <v>189</v>
      </c>
      <c r="C29" s="192">
        <v>7</v>
      </c>
      <c r="D29" s="193" t="s">
        <v>162</v>
      </c>
      <c r="E29" s="194">
        <v>30</v>
      </c>
      <c r="F29" s="226">
        <v>1866.5426443636361</v>
      </c>
      <c r="G29" s="226">
        <f t="shared" si="0"/>
        <v>13065.798510545454</v>
      </c>
      <c r="H29" s="223">
        <v>1866.5426443636361</v>
      </c>
    </row>
    <row r="30" spans="1:8" ht="41.4" x14ac:dyDescent="0.25">
      <c r="A30" s="190">
        <v>27</v>
      </c>
      <c r="B30" s="195" t="s">
        <v>190</v>
      </c>
      <c r="C30" s="192">
        <v>1</v>
      </c>
      <c r="D30" s="193" t="s">
        <v>162</v>
      </c>
      <c r="E30" s="194">
        <v>30</v>
      </c>
      <c r="F30" s="226">
        <v>1456.3780848552724</v>
      </c>
      <c r="G30" s="226">
        <f t="shared" si="0"/>
        <v>1456.3780848552724</v>
      </c>
      <c r="H30" s="223">
        <v>1456.3780848552724</v>
      </c>
    </row>
    <row r="31" spans="1:8" ht="13.8" x14ac:dyDescent="0.25">
      <c r="A31" s="190">
        <v>28</v>
      </c>
      <c r="B31" s="191" t="s">
        <v>191</v>
      </c>
      <c r="C31" s="192">
        <v>1</v>
      </c>
      <c r="D31" s="193" t="s">
        <v>162</v>
      </c>
      <c r="E31" s="194">
        <v>24</v>
      </c>
      <c r="F31" s="226">
        <v>18.436201908363632</v>
      </c>
      <c r="G31" s="226">
        <f t="shared" si="0"/>
        <v>18.436201908363632</v>
      </c>
      <c r="H31" s="223">
        <v>18.436201908363632</v>
      </c>
    </row>
    <row r="32" spans="1:8" ht="13.8" x14ac:dyDescent="0.25">
      <c r="A32" s="190">
        <v>29</v>
      </c>
      <c r="B32" s="191" t="s">
        <v>192</v>
      </c>
      <c r="C32" s="192">
        <v>2</v>
      </c>
      <c r="D32" s="193" t="s">
        <v>162</v>
      </c>
      <c r="E32" s="194">
        <v>24</v>
      </c>
      <c r="F32" s="226">
        <v>18.829158254545451</v>
      </c>
      <c r="G32" s="226">
        <f t="shared" si="0"/>
        <v>37.658316509090902</v>
      </c>
      <c r="H32" s="223">
        <v>18.829158254545451</v>
      </c>
    </row>
    <row r="33" spans="1:8" ht="41.4" x14ac:dyDescent="0.25">
      <c r="A33" s="190">
        <v>30</v>
      </c>
      <c r="B33" s="191" t="s">
        <v>193</v>
      </c>
      <c r="C33" s="192">
        <v>1</v>
      </c>
      <c r="D33" s="193" t="s">
        <v>162</v>
      </c>
      <c r="E33" s="194">
        <v>30</v>
      </c>
      <c r="F33" s="226">
        <v>906.46842473599986</v>
      </c>
      <c r="G33" s="226">
        <f t="shared" si="0"/>
        <v>906.46842473599986</v>
      </c>
      <c r="H33" s="223">
        <v>906.46842473599986</v>
      </c>
    </row>
    <row r="34" spans="1:8" ht="41.4" x14ac:dyDescent="0.25">
      <c r="A34" s="190">
        <v>31</v>
      </c>
      <c r="B34" s="191" t="s">
        <v>194</v>
      </c>
      <c r="C34" s="192">
        <v>1</v>
      </c>
      <c r="D34" s="193" t="s">
        <v>162</v>
      </c>
      <c r="E34" s="194">
        <v>30</v>
      </c>
      <c r="F34" s="226">
        <v>3728.8282616436359</v>
      </c>
      <c r="G34" s="226">
        <f t="shared" si="0"/>
        <v>3728.8282616436359</v>
      </c>
      <c r="H34" s="223">
        <v>3728.8282616436359</v>
      </c>
    </row>
    <row r="35" spans="1:8" ht="13.8" x14ac:dyDescent="0.25">
      <c r="A35" s="190">
        <v>32</v>
      </c>
      <c r="B35" s="191" t="s">
        <v>195</v>
      </c>
      <c r="C35" s="192">
        <v>15</v>
      </c>
      <c r="D35" s="193" t="s">
        <v>162</v>
      </c>
      <c r="E35" s="194">
        <v>24</v>
      </c>
      <c r="F35" s="226">
        <v>27.351399012363629</v>
      </c>
      <c r="G35" s="226">
        <f t="shared" si="0"/>
        <v>410.27098518545444</v>
      </c>
      <c r="H35" s="223">
        <v>27.351399012363629</v>
      </c>
    </row>
    <row r="36" spans="1:8" ht="13.8" x14ac:dyDescent="0.25">
      <c r="A36" s="190">
        <v>33</v>
      </c>
      <c r="B36" s="191" t="s">
        <v>196</v>
      </c>
      <c r="C36" s="192">
        <v>16</v>
      </c>
      <c r="D36" s="193" t="s">
        <v>162</v>
      </c>
      <c r="E36" s="194">
        <v>24</v>
      </c>
      <c r="F36" s="226">
        <v>3.7412718792727269</v>
      </c>
      <c r="G36" s="226">
        <f t="shared" si="0"/>
        <v>59.86035006836363</v>
      </c>
      <c r="H36" s="223">
        <v>3.7412718792727269</v>
      </c>
    </row>
    <row r="37" spans="1:8" ht="13.8" x14ac:dyDescent="0.25">
      <c r="A37" s="190">
        <v>34</v>
      </c>
      <c r="B37" s="191" t="s">
        <v>197</v>
      </c>
      <c r="C37" s="192">
        <v>6</v>
      </c>
      <c r="D37" s="193" t="s">
        <v>162</v>
      </c>
      <c r="E37" s="194">
        <v>24</v>
      </c>
      <c r="F37" s="226">
        <v>42.709442875636356</v>
      </c>
      <c r="G37" s="226">
        <f t="shared" si="0"/>
        <v>256.25665725381816</v>
      </c>
      <c r="H37" s="223">
        <v>42.709442875636356</v>
      </c>
    </row>
    <row r="38" spans="1:8" ht="13.8" x14ac:dyDescent="0.25">
      <c r="A38" s="190">
        <v>35</v>
      </c>
      <c r="B38" s="191" t="s">
        <v>198</v>
      </c>
      <c r="C38" s="192">
        <v>10</v>
      </c>
      <c r="D38" s="193" t="s">
        <v>162</v>
      </c>
      <c r="E38" s="194">
        <v>12</v>
      </c>
      <c r="F38" s="226">
        <v>5.5259486181818174</v>
      </c>
      <c r="G38" s="226">
        <f t="shared" si="0"/>
        <v>55.259486181818176</v>
      </c>
      <c r="H38" s="223">
        <v>5.5259486181818174</v>
      </c>
    </row>
    <row r="39" spans="1:8" ht="13.8" x14ac:dyDescent="0.25">
      <c r="A39" s="190">
        <v>36</v>
      </c>
      <c r="B39" s="191" t="s">
        <v>199</v>
      </c>
      <c r="C39" s="192">
        <v>10</v>
      </c>
      <c r="D39" s="193" t="s">
        <v>162</v>
      </c>
      <c r="E39" s="194">
        <v>12</v>
      </c>
      <c r="F39" s="226">
        <v>3.8476975563636358</v>
      </c>
      <c r="G39" s="226">
        <f t="shared" si="0"/>
        <v>38.476975563636358</v>
      </c>
      <c r="H39" s="223">
        <v>3.8476975563636358</v>
      </c>
    </row>
    <row r="40" spans="1:8" ht="13.8" x14ac:dyDescent="0.25">
      <c r="A40" s="190">
        <v>37</v>
      </c>
      <c r="B40" s="191" t="s">
        <v>200</v>
      </c>
      <c r="C40" s="192">
        <v>50</v>
      </c>
      <c r="D40" s="193" t="s">
        <v>162</v>
      </c>
      <c r="E40" s="194">
        <v>24</v>
      </c>
      <c r="F40" s="226">
        <v>19.975280930909086</v>
      </c>
      <c r="G40" s="226">
        <f t="shared" si="0"/>
        <v>998.76404654545433</v>
      </c>
      <c r="H40" s="223">
        <v>19.975280930909086</v>
      </c>
    </row>
    <row r="41" spans="1:8" ht="13.8" x14ac:dyDescent="0.25">
      <c r="A41" s="190">
        <v>38</v>
      </c>
      <c r="B41" s="191" t="s">
        <v>201</v>
      </c>
      <c r="C41" s="192">
        <v>90</v>
      </c>
      <c r="D41" s="193" t="s">
        <v>162</v>
      </c>
      <c r="E41" s="194">
        <v>24</v>
      </c>
      <c r="F41" s="226">
        <v>12.623722621090907</v>
      </c>
      <c r="G41" s="226">
        <f t="shared" si="0"/>
        <v>1136.1350358981817</v>
      </c>
      <c r="H41" s="223">
        <v>12.623722621090907</v>
      </c>
    </row>
    <row r="42" spans="1:8" ht="13.8" x14ac:dyDescent="0.25">
      <c r="A42" s="190">
        <v>39</v>
      </c>
      <c r="B42" s="191" t="s">
        <v>202</v>
      </c>
      <c r="C42" s="192">
        <v>15</v>
      </c>
      <c r="D42" s="193" t="s">
        <v>162</v>
      </c>
      <c r="E42" s="194">
        <v>6</v>
      </c>
      <c r="F42" s="226">
        <v>46.647192927999988</v>
      </c>
      <c r="G42" s="226">
        <f t="shared" si="0"/>
        <v>699.70789391999983</v>
      </c>
      <c r="H42" s="223">
        <v>46.647192927999988</v>
      </c>
    </row>
    <row r="43" spans="1:8" ht="27.6" x14ac:dyDescent="0.25">
      <c r="A43" s="190">
        <v>40</v>
      </c>
      <c r="B43" s="191" t="s">
        <v>203</v>
      </c>
      <c r="C43" s="192">
        <v>10</v>
      </c>
      <c r="D43" s="193" t="s">
        <v>162</v>
      </c>
      <c r="E43" s="194">
        <v>30</v>
      </c>
      <c r="F43" s="226">
        <v>898.94494802472707</v>
      </c>
      <c r="G43" s="226">
        <f t="shared" si="0"/>
        <v>8989.4494802472709</v>
      </c>
      <c r="H43" s="223">
        <v>898.94494802472707</v>
      </c>
    </row>
    <row r="44" spans="1:8" ht="13.8" x14ac:dyDescent="0.25">
      <c r="A44" s="190">
        <v>41</v>
      </c>
      <c r="B44" s="191" t="s">
        <v>204</v>
      </c>
      <c r="C44" s="192">
        <v>60</v>
      </c>
      <c r="D44" s="193" t="s">
        <v>162</v>
      </c>
      <c r="E44" s="194">
        <v>24</v>
      </c>
      <c r="F44" s="226">
        <v>23.601940542545449</v>
      </c>
      <c r="G44" s="226">
        <f t="shared" si="0"/>
        <v>1416.116432552727</v>
      </c>
      <c r="H44" s="223">
        <v>23.601940542545449</v>
      </c>
    </row>
    <row r="45" spans="1:8" ht="13.8" x14ac:dyDescent="0.25">
      <c r="A45" s="190">
        <v>42</v>
      </c>
      <c r="B45" s="191" t="s">
        <v>205</v>
      </c>
      <c r="C45" s="192">
        <v>6</v>
      </c>
      <c r="D45" s="193" t="s">
        <v>162</v>
      </c>
      <c r="E45" s="194">
        <v>24</v>
      </c>
      <c r="F45" s="226">
        <v>40.687355010909087</v>
      </c>
      <c r="G45" s="226">
        <f t="shared" si="0"/>
        <v>244.12413006545452</v>
      </c>
      <c r="H45" s="223">
        <v>40.687355010909087</v>
      </c>
    </row>
    <row r="46" spans="1:8" ht="13.8" x14ac:dyDescent="0.25">
      <c r="A46" s="190">
        <v>43</v>
      </c>
      <c r="B46" s="191" t="s">
        <v>206</v>
      </c>
      <c r="C46" s="192">
        <v>2</v>
      </c>
      <c r="D46" s="193" t="s">
        <v>162</v>
      </c>
      <c r="E46" s="194">
        <v>24</v>
      </c>
      <c r="F46" s="226">
        <v>20.875805890909088</v>
      </c>
      <c r="G46" s="226">
        <f t="shared" si="0"/>
        <v>41.751611781818177</v>
      </c>
      <c r="H46" s="223">
        <v>20.875805890909088</v>
      </c>
    </row>
    <row r="47" spans="1:8" ht="13.8" x14ac:dyDescent="0.25">
      <c r="A47" s="190">
        <v>44</v>
      </c>
      <c r="B47" s="191" t="s">
        <v>207</v>
      </c>
      <c r="C47" s="192">
        <v>2</v>
      </c>
      <c r="D47" s="193" t="s">
        <v>162</v>
      </c>
      <c r="E47" s="194">
        <v>12</v>
      </c>
      <c r="F47" s="226">
        <v>1235.7658428363634</v>
      </c>
      <c r="G47" s="226">
        <f t="shared" si="0"/>
        <v>2471.5316856727268</v>
      </c>
      <c r="H47" s="223">
        <v>1235.7658428363634</v>
      </c>
    </row>
    <row r="48" spans="1:8" ht="13.8" x14ac:dyDescent="0.25">
      <c r="A48" s="190">
        <v>45</v>
      </c>
      <c r="B48" s="191" t="s">
        <v>208</v>
      </c>
      <c r="C48" s="192">
        <v>12</v>
      </c>
      <c r="D48" s="193" t="s">
        <v>162</v>
      </c>
      <c r="E48" s="194">
        <v>24</v>
      </c>
      <c r="F48" s="226">
        <v>25.362057509818179</v>
      </c>
      <c r="G48" s="226">
        <f t="shared" si="0"/>
        <v>304.34469011781812</v>
      </c>
      <c r="H48" s="223">
        <v>25.362057509818179</v>
      </c>
    </row>
    <row r="49" spans="1:12" ht="13.8" x14ac:dyDescent="0.25">
      <c r="A49" s="190">
        <v>46</v>
      </c>
      <c r="B49" s="191" t="s">
        <v>209</v>
      </c>
      <c r="C49" s="192">
        <v>12</v>
      </c>
      <c r="D49" s="193" t="s">
        <v>162</v>
      </c>
      <c r="E49" s="194">
        <v>24</v>
      </c>
      <c r="F49" s="226">
        <v>26.925696303999995</v>
      </c>
      <c r="G49" s="226">
        <f t="shared" si="0"/>
        <v>323.10835564799993</v>
      </c>
      <c r="H49" s="223">
        <v>26.925696303999995</v>
      </c>
    </row>
    <row r="50" spans="1:12" ht="41.4" x14ac:dyDescent="0.25">
      <c r="A50" s="190">
        <v>47</v>
      </c>
      <c r="B50" s="195" t="s">
        <v>210</v>
      </c>
      <c r="C50" s="192">
        <v>1</v>
      </c>
      <c r="D50" s="193" t="s">
        <v>162</v>
      </c>
      <c r="E50" s="194">
        <v>60</v>
      </c>
      <c r="F50" s="226">
        <v>18518.067813818179</v>
      </c>
      <c r="G50" s="226">
        <f t="shared" si="0"/>
        <v>18518.067813818179</v>
      </c>
      <c r="H50" s="223">
        <v>18518.067813818179</v>
      </c>
    </row>
    <row r="51" spans="1:12" ht="13.8" x14ac:dyDescent="0.25">
      <c r="A51" s="190">
        <v>48</v>
      </c>
      <c r="B51" s="191" t="s">
        <v>211</v>
      </c>
      <c r="C51" s="192">
        <v>1</v>
      </c>
      <c r="D51" s="193" t="s">
        <v>162</v>
      </c>
      <c r="E51" s="194">
        <v>24</v>
      </c>
      <c r="F51" s="226">
        <v>241.09509156363632</v>
      </c>
      <c r="G51" s="226">
        <f t="shared" si="0"/>
        <v>241.09509156363632</v>
      </c>
      <c r="H51" s="223">
        <v>241.09509156363632</v>
      </c>
    </row>
    <row r="52" spans="1:12" ht="13.8" x14ac:dyDescent="0.25">
      <c r="A52" s="190">
        <v>49</v>
      </c>
      <c r="B52" s="191" t="s">
        <v>212</v>
      </c>
      <c r="C52" s="192">
        <v>2</v>
      </c>
      <c r="D52" s="193" t="s">
        <v>162</v>
      </c>
      <c r="E52" s="194">
        <v>24</v>
      </c>
      <c r="F52" s="226">
        <v>1307.7014139592725</v>
      </c>
      <c r="G52" s="226">
        <f t="shared" si="0"/>
        <v>2615.402827918545</v>
      </c>
      <c r="H52" s="223">
        <v>1307.7014139592725</v>
      </c>
    </row>
    <row r="53" spans="1:12" ht="138" x14ac:dyDescent="0.25">
      <c r="A53" s="190">
        <v>50</v>
      </c>
      <c r="B53" s="195" t="s">
        <v>213</v>
      </c>
      <c r="C53" s="192">
        <v>15</v>
      </c>
      <c r="D53" s="193" t="s">
        <v>162</v>
      </c>
      <c r="E53" s="194">
        <v>60</v>
      </c>
      <c r="F53" s="226">
        <v>778.46289496727252</v>
      </c>
      <c r="G53" s="226">
        <f t="shared" si="0"/>
        <v>11676.943424509087</v>
      </c>
      <c r="H53" s="223">
        <v>778.46289496727252</v>
      </c>
    </row>
    <row r="54" spans="1:12" ht="13.8" x14ac:dyDescent="0.25">
      <c r="A54" s="265" t="s">
        <v>214</v>
      </c>
      <c r="B54" s="266"/>
      <c r="C54" s="266"/>
      <c r="D54" s="266"/>
      <c r="E54" s="266"/>
      <c r="F54" s="274"/>
      <c r="G54" s="199">
        <f>ROUND(SUM(G4:G53),2)</f>
        <v>230082.69</v>
      </c>
      <c r="H54" s="224"/>
      <c r="I54" s="197"/>
      <c r="J54" s="198"/>
      <c r="K54" s="225"/>
    </row>
    <row r="55" spans="1:12" ht="13.8" x14ac:dyDescent="0.25">
      <c r="A55" s="265" t="s">
        <v>215</v>
      </c>
      <c r="B55" s="266"/>
      <c r="C55" s="266"/>
      <c r="D55" s="266"/>
      <c r="E55" s="266"/>
      <c r="F55" s="267"/>
      <c r="G55" s="199">
        <v>5500</v>
      </c>
      <c r="H55" s="223"/>
      <c r="J55" s="200"/>
      <c r="K55" s="200"/>
    </row>
    <row r="56" spans="1:12" ht="13.8" x14ac:dyDescent="0.25">
      <c r="A56" s="265" t="s">
        <v>216</v>
      </c>
      <c r="B56" s="266"/>
      <c r="C56" s="266"/>
      <c r="D56" s="266"/>
      <c r="E56" s="266"/>
      <c r="F56" s="267"/>
      <c r="G56" s="201">
        <f>ROUND(G55*12,2)</f>
        <v>66000</v>
      </c>
      <c r="H56" s="223"/>
    </row>
    <row r="57" spans="1:12" ht="13.8" x14ac:dyDescent="0.25">
      <c r="A57" s="265" t="s">
        <v>215</v>
      </c>
      <c r="B57" s="266"/>
      <c r="C57" s="266"/>
      <c r="D57" s="266"/>
      <c r="E57" s="266"/>
      <c r="F57" s="267"/>
      <c r="G57" s="201">
        <f>ROUND(G55*(50),2)</f>
        <v>275000</v>
      </c>
      <c r="H57" s="223"/>
      <c r="K57" s="202"/>
      <c r="L57" s="203"/>
    </row>
    <row r="59" spans="1:12" x14ac:dyDescent="0.25">
      <c r="J59" s="202"/>
    </row>
  </sheetData>
  <mergeCells count="6">
    <mergeCell ref="A57:F57"/>
    <mergeCell ref="A1:G1"/>
    <mergeCell ref="A2:G2"/>
    <mergeCell ref="A54:F54"/>
    <mergeCell ref="A55:F55"/>
    <mergeCell ref="A56:F56"/>
  </mergeCells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69"/>
  <sheetViews>
    <sheetView workbookViewId="0">
      <selection activeCell="K5" sqref="K5"/>
    </sheetView>
  </sheetViews>
  <sheetFormatPr defaultRowHeight="13.2" x14ac:dyDescent="0.25"/>
  <cols>
    <col min="1" max="1" width="5" style="181" bestFit="1" customWidth="1"/>
    <col min="2" max="2" width="47.6640625" style="181" bestFit="1" customWidth="1"/>
    <col min="3" max="3" width="11.109375" style="181" bestFit="1" customWidth="1"/>
    <col min="4" max="4" width="8.21875" style="181" bestFit="1" customWidth="1"/>
    <col min="5" max="5" width="13.77734375" style="181" bestFit="1" customWidth="1"/>
    <col min="6" max="6" width="13.44140625" style="181" bestFit="1" customWidth="1"/>
    <col min="7" max="7" width="13.109375" style="181" bestFit="1" customWidth="1"/>
    <col min="8" max="8" width="12.109375" style="181" bestFit="1" customWidth="1"/>
    <col min="9" max="9" width="5.88671875" style="181" bestFit="1" customWidth="1"/>
    <col min="10" max="16384" width="8.88671875" style="181"/>
  </cols>
  <sheetData>
    <row r="1" spans="1:9" ht="66.599999999999994" customHeight="1" thickBot="1" x14ac:dyDescent="0.3">
      <c r="A1" s="275" t="s">
        <v>298</v>
      </c>
      <c r="B1" s="269"/>
      <c r="C1" s="269"/>
      <c r="D1" s="269"/>
      <c r="E1" s="269"/>
      <c r="F1" s="270"/>
    </row>
    <row r="2" spans="1:9" ht="17.399999999999999" customHeight="1" thickBot="1" x14ac:dyDescent="0.3">
      <c r="A2" s="276" t="s">
        <v>217</v>
      </c>
      <c r="B2" s="277"/>
      <c r="C2" s="277"/>
      <c r="D2" s="277"/>
      <c r="E2" s="277"/>
      <c r="F2" s="278"/>
    </row>
    <row r="3" spans="1:9" ht="27.6" x14ac:dyDescent="0.25">
      <c r="A3" s="231" t="s">
        <v>155</v>
      </c>
      <c r="B3" s="231" t="s">
        <v>218</v>
      </c>
      <c r="C3" s="231" t="s">
        <v>219</v>
      </c>
      <c r="D3" s="232" t="s">
        <v>157</v>
      </c>
      <c r="E3" s="233" t="s">
        <v>220</v>
      </c>
      <c r="F3" s="207" t="s">
        <v>221</v>
      </c>
    </row>
    <row r="4" spans="1:9" ht="27.6" x14ac:dyDescent="0.25">
      <c r="A4" s="208">
        <v>1</v>
      </c>
      <c r="B4" s="209" t="s">
        <v>222</v>
      </c>
      <c r="C4" s="210">
        <v>300</v>
      </c>
      <c r="D4" s="211" t="s">
        <v>223</v>
      </c>
      <c r="E4" s="226">
        <v>63.75010736441201</v>
      </c>
      <c r="F4" s="212">
        <f>E4*C4</f>
        <v>19125.032209323603</v>
      </c>
      <c r="G4" s="227">
        <f>E4*(1-$I$68)</f>
        <v>63.75010736441201</v>
      </c>
      <c r="H4" s="223">
        <v>63.75010736441201</v>
      </c>
      <c r="I4" s="223"/>
    </row>
    <row r="5" spans="1:9" ht="13.8" x14ac:dyDescent="0.25">
      <c r="A5" s="208">
        <v>2</v>
      </c>
      <c r="B5" s="213" t="s">
        <v>224</v>
      </c>
      <c r="C5" s="210">
        <v>30</v>
      </c>
      <c r="D5" s="211" t="s">
        <v>223</v>
      </c>
      <c r="E5" s="226">
        <v>40.094407147428939</v>
      </c>
      <c r="F5" s="212">
        <f t="shared" ref="F5:F65" si="0">E5*C5</f>
        <v>1202.8322144228682</v>
      </c>
      <c r="G5" s="227">
        <f t="shared" ref="G5:G65" si="1">E5*(1-$I$68)</f>
        <v>40.094407147428939</v>
      </c>
      <c r="H5" s="223">
        <v>40.094407147428939</v>
      </c>
      <c r="I5" s="223"/>
    </row>
    <row r="6" spans="1:9" ht="13.8" x14ac:dyDescent="0.25">
      <c r="A6" s="208">
        <v>3</v>
      </c>
      <c r="B6" s="213" t="s">
        <v>225</v>
      </c>
      <c r="C6" s="210">
        <v>30</v>
      </c>
      <c r="D6" s="211" t="s">
        <v>223</v>
      </c>
      <c r="E6" s="226">
        <v>25.514622730182051</v>
      </c>
      <c r="F6" s="212">
        <f t="shared" si="0"/>
        <v>765.43868190546152</v>
      </c>
      <c r="G6" s="227">
        <f t="shared" si="1"/>
        <v>25.514622730182051</v>
      </c>
      <c r="H6" s="223">
        <v>25.514622730182051</v>
      </c>
      <c r="I6" s="223"/>
    </row>
    <row r="7" spans="1:9" ht="27.6" x14ac:dyDescent="0.25">
      <c r="A7" s="208">
        <v>4</v>
      </c>
      <c r="B7" s="209" t="s">
        <v>226</v>
      </c>
      <c r="C7" s="210">
        <v>50</v>
      </c>
      <c r="D7" s="211" t="s">
        <v>223</v>
      </c>
      <c r="E7" s="226">
        <v>40.094407147428939</v>
      </c>
      <c r="F7" s="212">
        <f t="shared" si="0"/>
        <v>2004.7203573714469</v>
      </c>
      <c r="G7" s="227">
        <f t="shared" si="1"/>
        <v>40.094407147428939</v>
      </c>
      <c r="H7" s="223">
        <v>40.094407147428939</v>
      </c>
      <c r="I7" s="223"/>
    </row>
    <row r="8" spans="1:9" ht="27.6" x14ac:dyDescent="0.25">
      <c r="A8" s="208">
        <v>5</v>
      </c>
      <c r="B8" s="209" t="s">
        <v>227</v>
      </c>
      <c r="C8" s="214">
        <v>1000</v>
      </c>
      <c r="D8" s="211" t="s">
        <v>223</v>
      </c>
      <c r="E8" s="226">
        <v>9.688266745260556</v>
      </c>
      <c r="F8" s="212">
        <f t="shared" si="0"/>
        <v>9688.2667452605565</v>
      </c>
      <c r="G8" s="227">
        <f t="shared" si="1"/>
        <v>9.688266745260556</v>
      </c>
      <c r="H8" s="223">
        <v>9.688266745260556</v>
      </c>
      <c r="I8" s="223"/>
    </row>
    <row r="9" spans="1:9" ht="27.6" x14ac:dyDescent="0.25">
      <c r="A9" s="208">
        <v>6</v>
      </c>
      <c r="B9" s="213" t="s">
        <v>228</v>
      </c>
      <c r="C9" s="210">
        <v>300</v>
      </c>
      <c r="D9" s="211" t="s">
        <v>223</v>
      </c>
      <c r="E9" s="226">
        <v>78.548588547917603</v>
      </c>
      <c r="F9" s="212">
        <f t="shared" si="0"/>
        <v>23564.576564375282</v>
      </c>
      <c r="G9" s="227">
        <f t="shared" si="1"/>
        <v>78.548588547917603</v>
      </c>
      <c r="H9" s="223">
        <v>78.548588547917603</v>
      </c>
      <c r="I9" s="223"/>
    </row>
    <row r="10" spans="1:9" ht="27.6" x14ac:dyDescent="0.25">
      <c r="A10" s="208">
        <v>7</v>
      </c>
      <c r="B10" s="209" t="s">
        <v>229</v>
      </c>
      <c r="C10" s="214">
        <v>1000</v>
      </c>
      <c r="D10" s="211" t="s">
        <v>223</v>
      </c>
      <c r="E10" s="226">
        <v>2.3327655067595017</v>
      </c>
      <c r="F10" s="212">
        <f t="shared" si="0"/>
        <v>2332.7655067595015</v>
      </c>
      <c r="G10" s="227">
        <f t="shared" si="1"/>
        <v>2.3327655067595017</v>
      </c>
      <c r="H10" s="223">
        <v>2.3327655067595017</v>
      </c>
      <c r="I10" s="223"/>
    </row>
    <row r="11" spans="1:9" ht="27.6" x14ac:dyDescent="0.25">
      <c r="A11" s="190">
        <v>8</v>
      </c>
      <c r="B11" s="209" t="s">
        <v>230</v>
      </c>
      <c r="C11" s="215">
        <v>200</v>
      </c>
      <c r="D11" s="216" t="s">
        <v>223</v>
      </c>
      <c r="E11" s="226">
        <v>2.1140687405007985</v>
      </c>
      <c r="F11" s="212">
        <f t="shared" si="0"/>
        <v>422.81374810015973</v>
      </c>
      <c r="G11" s="227">
        <f t="shared" si="1"/>
        <v>2.1140687405007985</v>
      </c>
      <c r="H11" s="223">
        <v>2.1140687405007985</v>
      </c>
      <c r="I11" s="223"/>
    </row>
    <row r="12" spans="1:9" ht="27.6" x14ac:dyDescent="0.25">
      <c r="A12" s="190">
        <v>9</v>
      </c>
      <c r="B12" s="209" t="s">
        <v>231</v>
      </c>
      <c r="C12" s="215">
        <v>200</v>
      </c>
      <c r="D12" s="216" t="s">
        <v>223</v>
      </c>
      <c r="E12" s="226">
        <v>31.346536497080805</v>
      </c>
      <c r="F12" s="212">
        <f t="shared" si="0"/>
        <v>6269.3072994161612</v>
      </c>
      <c r="G12" s="227">
        <f t="shared" si="1"/>
        <v>31.346536497080805</v>
      </c>
      <c r="H12" s="223">
        <v>31.346536497080805</v>
      </c>
      <c r="I12" s="223"/>
    </row>
    <row r="13" spans="1:9" ht="27.6" x14ac:dyDescent="0.25">
      <c r="A13" s="208">
        <v>10</v>
      </c>
      <c r="B13" s="209" t="s">
        <v>232</v>
      </c>
      <c r="C13" s="210">
        <v>200</v>
      </c>
      <c r="D13" s="211" t="s">
        <v>223</v>
      </c>
      <c r="E13" s="226">
        <v>1.2101221066314916</v>
      </c>
      <c r="F13" s="212">
        <f t="shared" si="0"/>
        <v>242.02442132629832</v>
      </c>
      <c r="G13" s="227">
        <f t="shared" si="1"/>
        <v>1.2101221066314916</v>
      </c>
      <c r="H13" s="223">
        <v>1.2101221066314916</v>
      </c>
      <c r="I13" s="223"/>
    </row>
    <row r="14" spans="1:9" ht="27.6" x14ac:dyDescent="0.25">
      <c r="A14" s="190">
        <v>11</v>
      </c>
      <c r="B14" s="209" t="s">
        <v>233</v>
      </c>
      <c r="C14" s="215">
        <v>200</v>
      </c>
      <c r="D14" s="216" t="s">
        <v>223</v>
      </c>
      <c r="E14" s="226">
        <v>5.2195628213743852</v>
      </c>
      <c r="F14" s="212">
        <f t="shared" si="0"/>
        <v>1043.912564274877</v>
      </c>
      <c r="G14" s="227">
        <f t="shared" si="1"/>
        <v>5.2195628213743852</v>
      </c>
      <c r="H14" s="223">
        <v>5.2195628213743852</v>
      </c>
      <c r="I14" s="223"/>
    </row>
    <row r="15" spans="1:9" ht="27.6" x14ac:dyDescent="0.25">
      <c r="A15" s="208">
        <v>12</v>
      </c>
      <c r="B15" s="209" t="s">
        <v>234</v>
      </c>
      <c r="C15" s="210">
        <v>200</v>
      </c>
      <c r="D15" s="211" t="s">
        <v>223</v>
      </c>
      <c r="E15" s="226">
        <v>1.8224730521558608</v>
      </c>
      <c r="F15" s="212">
        <f t="shared" si="0"/>
        <v>364.49461043117213</v>
      </c>
      <c r="G15" s="227">
        <f t="shared" si="1"/>
        <v>1.8224730521558608</v>
      </c>
      <c r="H15" s="223">
        <v>1.8224730521558608</v>
      </c>
      <c r="I15" s="223"/>
    </row>
    <row r="16" spans="1:9" ht="13.8" x14ac:dyDescent="0.25">
      <c r="A16" s="208">
        <v>13</v>
      </c>
      <c r="B16" s="213" t="s">
        <v>235</v>
      </c>
      <c r="C16" s="214">
        <v>1000</v>
      </c>
      <c r="D16" s="211" t="s">
        <v>236</v>
      </c>
      <c r="E16" s="226">
        <v>9.6591071764260619</v>
      </c>
      <c r="F16" s="212">
        <f t="shared" si="0"/>
        <v>9659.1071764260614</v>
      </c>
      <c r="G16" s="227">
        <f t="shared" si="1"/>
        <v>9.6591071764260619</v>
      </c>
      <c r="H16" s="223">
        <v>9.6591071764260619</v>
      </c>
      <c r="I16" s="223"/>
    </row>
    <row r="17" spans="1:9" ht="13.8" x14ac:dyDescent="0.25">
      <c r="A17" s="208">
        <v>14</v>
      </c>
      <c r="B17" s="213" t="s">
        <v>237</v>
      </c>
      <c r="C17" s="214">
        <v>1000</v>
      </c>
      <c r="D17" s="211" t="s">
        <v>236</v>
      </c>
      <c r="E17" s="226">
        <v>14.557914740621015</v>
      </c>
      <c r="F17" s="212">
        <f t="shared" si="0"/>
        <v>14557.914740621016</v>
      </c>
      <c r="G17" s="227">
        <f t="shared" si="1"/>
        <v>14.557914740621015</v>
      </c>
      <c r="H17" s="223">
        <v>14.557914740621015</v>
      </c>
      <c r="I17" s="223"/>
    </row>
    <row r="18" spans="1:9" ht="13.8" x14ac:dyDescent="0.25">
      <c r="A18" s="208">
        <v>15</v>
      </c>
      <c r="B18" s="209" t="s">
        <v>238</v>
      </c>
      <c r="C18" s="214">
        <v>1000</v>
      </c>
      <c r="D18" s="211" t="s">
        <v>236</v>
      </c>
      <c r="E18" s="226">
        <v>13.457141017118877</v>
      </c>
      <c r="F18" s="212">
        <f t="shared" si="0"/>
        <v>13457.141017118876</v>
      </c>
      <c r="G18" s="227">
        <f t="shared" si="1"/>
        <v>13.457141017118877</v>
      </c>
      <c r="H18" s="223">
        <v>13.457141017118877</v>
      </c>
      <c r="I18" s="223"/>
    </row>
    <row r="19" spans="1:9" ht="13.8" x14ac:dyDescent="0.25">
      <c r="A19" s="208">
        <v>16</v>
      </c>
      <c r="B19" s="213" t="s">
        <v>239</v>
      </c>
      <c r="C19" s="214">
        <v>1000</v>
      </c>
      <c r="D19" s="211" t="s">
        <v>236</v>
      </c>
      <c r="E19" s="226">
        <v>10.934838312935165</v>
      </c>
      <c r="F19" s="212">
        <f t="shared" si="0"/>
        <v>10934.838312935164</v>
      </c>
      <c r="G19" s="227">
        <f t="shared" si="1"/>
        <v>10.934838312935165</v>
      </c>
      <c r="H19" s="223">
        <v>10.934838312935165</v>
      </c>
      <c r="I19" s="223"/>
    </row>
    <row r="20" spans="1:9" ht="13.8" x14ac:dyDescent="0.25">
      <c r="A20" s="208">
        <v>17</v>
      </c>
      <c r="B20" s="213" t="s">
        <v>240</v>
      </c>
      <c r="C20" s="214">
        <v>1000</v>
      </c>
      <c r="D20" s="211" t="s">
        <v>236</v>
      </c>
      <c r="E20" s="226">
        <v>9.4768598712104755</v>
      </c>
      <c r="F20" s="212">
        <f t="shared" si="0"/>
        <v>9476.8598712104758</v>
      </c>
      <c r="G20" s="227">
        <f t="shared" si="1"/>
        <v>9.4768598712104755</v>
      </c>
      <c r="H20" s="223">
        <v>9.4768598712104755</v>
      </c>
      <c r="I20" s="223"/>
    </row>
    <row r="21" spans="1:9" ht="27.6" x14ac:dyDescent="0.25">
      <c r="A21" s="208">
        <v>18</v>
      </c>
      <c r="B21" s="213" t="s">
        <v>241</v>
      </c>
      <c r="C21" s="210">
        <v>100</v>
      </c>
      <c r="D21" s="211" t="s">
        <v>242</v>
      </c>
      <c r="E21" s="226">
        <v>13.369662310615395</v>
      </c>
      <c r="F21" s="212">
        <f t="shared" si="0"/>
        <v>1336.9662310615395</v>
      </c>
      <c r="G21" s="227">
        <f t="shared" si="1"/>
        <v>13.369662310615395</v>
      </c>
      <c r="H21" s="223">
        <v>13.369662310615395</v>
      </c>
      <c r="I21" s="223"/>
    </row>
    <row r="22" spans="1:9" ht="41.4" x14ac:dyDescent="0.25">
      <c r="A22" s="208">
        <v>19</v>
      </c>
      <c r="B22" s="213" t="s">
        <v>243</v>
      </c>
      <c r="C22" s="214">
        <v>1000</v>
      </c>
      <c r="D22" s="211" t="s">
        <v>242</v>
      </c>
      <c r="E22" s="226">
        <v>0.26243611951044393</v>
      </c>
      <c r="F22" s="212">
        <f t="shared" si="0"/>
        <v>262.43611951044392</v>
      </c>
      <c r="G22" s="227">
        <f t="shared" si="1"/>
        <v>0.26243611951044393</v>
      </c>
      <c r="H22" s="223">
        <v>0.26243611951044393</v>
      </c>
      <c r="I22" s="223"/>
    </row>
    <row r="23" spans="1:9" ht="27.6" x14ac:dyDescent="0.25">
      <c r="A23" s="208">
        <v>20</v>
      </c>
      <c r="B23" s="213" t="s">
        <v>244</v>
      </c>
      <c r="C23" s="210">
        <v>200</v>
      </c>
      <c r="D23" s="211" t="s">
        <v>175</v>
      </c>
      <c r="E23" s="226">
        <v>7.55961822034251</v>
      </c>
      <c r="F23" s="212">
        <f t="shared" si="0"/>
        <v>1511.923644068502</v>
      </c>
      <c r="G23" s="227">
        <f t="shared" si="1"/>
        <v>7.55961822034251</v>
      </c>
      <c r="H23" s="223">
        <v>7.55961822034251</v>
      </c>
      <c r="I23" s="223"/>
    </row>
    <row r="24" spans="1:9" ht="41.4" x14ac:dyDescent="0.25">
      <c r="A24" s="190">
        <v>21</v>
      </c>
      <c r="B24" s="213" t="s">
        <v>245</v>
      </c>
      <c r="C24" s="215">
        <v>5</v>
      </c>
      <c r="D24" s="216" t="s">
        <v>242</v>
      </c>
      <c r="E24" s="226">
        <v>36.084966432686045</v>
      </c>
      <c r="F24" s="212">
        <f t="shared" si="0"/>
        <v>180.42483216343021</v>
      </c>
      <c r="G24" s="227">
        <f t="shared" si="1"/>
        <v>36.084966432686045</v>
      </c>
      <c r="H24" s="223">
        <v>36.084966432686045</v>
      </c>
      <c r="I24" s="223"/>
    </row>
    <row r="25" spans="1:9" ht="27.6" x14ac:dyDescent="0.25">
      <c r="A25" s="190">
        <v>22</v>
      </c>
      <c r="B25" s="213" t="s">
        <v>246</v>
      </c>
      <c r="C25" s="217">
        <v>1000</v>
      </c>
      <c r="D25" s="218"/>
      <c r="E25" s="226">
        <v>5.3872303421727246</v>
      </c>
      <c r="F25" s="212">
        <f t="shared" si="0"/>
        <v>5387.2303421727247</v>
      </c>
      <c r="G25" s="227">
        <f t="shared" si="1"/>
        <v>5.3872303421727246</v>
      </c>
      <c r="H25" s="223">
        <v>5.3872303421727246</v>
      </c>
      <c r="I25" s="223"/>
    </row>
    <row r="26" spans="1:9" ht="27.6" x14ac:dyDescent="0.25">
      <c r="A26" s="190">
        <v>23</v>
      </c>
      <c r="B26" s="213" t="s">
        <v>247</v>
      </c>
      <c r="C26" s="215">
        <v>500</v>
      </c>
      <c r="D26" s="216" t="s">
        <v>175</v>
      </c>
      <c r="E26" s="226">
        <v>4.9935761629070585</v>
      </c>
      <c r="F26" s="212">
        <f t="shared" si="0"/>
        <v>2496.7880814535292</v>
      </c>
      <c r="G26" s="227">
        <f t="shared" si="1"/>
        <v>4.9935761629070585</v>
      </c>
      <c r="H26" s="223">
        <v>4.9935761629070585</v>
      </c>
      <c r="I26" s="223"/>
    </row>
    <row r="27" spans="1:9" ht="13.8" x14ac:dyDescent="0.25">
      <c r="A27" s="208">
        <v>24</v>
      </c>
      <c r="B27" s="213" t="s">
        <v>248</v>
      </c>
      <c r="C27" s="214">
        <v>10000</v>
      </c>
      <c r="D27" s="211" t="s">
        <v>242</v>
      </c>
      <c r="E27" s="226">
        <v>0.78001846632270844</v>
      </c>
      <c r="F27" s="212">
        <f t="shared" si="0"/>
        <v>7800.1846632270845</v>
      </c>
      <c r="G27" s="227">
        <f t="shared" si="1"/>
        <v>0.78001846632270844</v>
      </c>
      <c r="H27" s="223">
        <v>0.78001846632270844</v>
      </c>
      <c r="I27" s="223"/>
    </row>
    <row r="28" spans="1:9" ht="13.8" x14ac:dyDescent="0.25">
      <c r="A28" s="208">
        <v>25</v>
      </c>
      <c r="B28" s="213" t="s">
        <v>249</v>
      </c>
      <c r="C28" s="210">
        <v>12</v>
      </c>
      <c r="D28" s="211" t="s">
        <v>250</v>
      </c>
      <c r="E28" s="226">
        <v>61.045557355012711</v>
      </c>
      <c r="F28" s="212">
        <f t="shared" si="0"/>
        <v>732.54668826015256</v>
      </c>
      <c r="G28" s="227">
        <f t="shared" si="1"/>
        <v>61.045557355012711</v>
      </c>
      <c r="H28" s="223">
        <v>61.045557355012711</v>
      </c>
      <c r="I28" s="223"/>
    </row>
    <row r="29" spans="1:9" ht="13.8" x14ac:dyDescent="0.25">
      <c r="A29" s="208">
        <v>26</v>
      </c>
      <c r="B29" s="213" t="s">
        <v>251</v>
      </c>
      <c r="C29" s="214">
        <v>1000</v>
      </c>
      <c r="D29" s="211" t="s">
        <v>175</v>
      </c>
      <c r="E29" s="226">
        <v>2.1796777703784098</v>
      </c>
      <c r="F29" s="212">
        <f t="shared" si="0"/>
        <v>2179.6777703784096</v>
      </c>
      <c r="G29" s="227">
        <f t="shared" si="1"/>
        <v>2.1796777703784098</v>
      </c>
      <c r="H29" s="223">
        <v>2.1796777703784098</v>
      </c>
      <c r="I29" s="223"/>
    </row>
    <row r="30" spans="1:9" ht="13.8" x14ac:dyDescent="0.25">
      <c r="A30" s="208">
        <v>27</v>
      </c>
      <c r="B30" s="213" t="s">
        <v>252</v>
      </c>
      <c r="C30" s="214">
        <v>4000</v>
      </c>
      <c r="D30" s="211" t="s">
        <v>253</v>
      </c>
      <c r="E30" s="226">
        <v>2.7045500093992971</v>
      </c>
      <c r="F30" s="212">
        <f t="shared" si="0"/>
        <v>10818.200037597189</v>
      </c>
      <c r="G30" s="227">
        <f t="shared" si="1"/>
        <v>2.7045500093992971</v>
      </c>
      <c r="H30" s="223">
        <v>2.7045500093992971</v>
      </c>
      <c r="I30" s="223"/>
    </row>
    <row r="31" spans="1:9" ht="13.8" x14ac:dyDescent="0.25">
      <c r="A31" s="208">
        <v>28</v>
      </c>
      <c r="B31" s="213" t="s">
        <v>254</v>
      </c>
      <c r="C31" s="214">
        <v>4000</v>
      </c>
      <c r="D31" s="211" t="s">
        <v>253</v>
      </c>
      <c r="E31" s="226">
        <v>1.0497444780417757</v>
      </c>
      <c r="F31" s="212">
        <f t="shared" si="0"/>
        <v>4198.9779121671027</v>
      </c>
      <c r="G31" s="227">
        <f t="shared" si="1"/>
        <v>1.0497444780417757</v>
      </c>
      <c r="H31" s="223">
        <v>1.0497444780417757</v>
      </c>
      <c r="I31" s="223"/>
    </row>
    <row r="32" spans="1:9" ht="96.6" x14ac:dyDescent="0.25">
      <c r="A32" s="190">
        <v>29</v>
      </c>
      <c r="B32" s="213" t="s">
        <v>255</v>
      </c>
      <c r="C32" s="217">
        <v>1000</v>
      </c>
      <c r="D32" s="216" t="s">
        <v>256</v>
      </c>
      <c r="E32" s="226">
        <v>1.2247018910487384</v>
      </c>
      <c r="F32" s="212">
        <f t="shared" si="0"/>
        <v>1224.7018910487384</v>
      </c>
      <c r="G32" s="227">
        <f t="shared" si="1"/>
        <v>1.2247018910487384</v>
      </c>
      <c r="H32" s="223">
        <v>1.2247018910487384</v>
      </c>
      <c r="I32" s="223"/>
    </row>
    <row r="33" spans="1:9" ht="55.2" x14ac:dyDescent="0.25">
      <c r="A33" s="208">
        <v>30</v>
      </c>
      <c r="B33" s="213" t="s">
        <v>257</v>
      </c>
      <c r="C33" s="214">
        <v>1000</v>
      </c>
      <c r="D33" s="211" t="s">
        <v>253</v>
      </c>
      <c r="E33" s="226">
        <v>27.606821794056977</v>
      </c>
      <c r="F33" s="212">
        <f t="shared" si="0"/>
        <v>27606.821794056978</v>
      </c>
      <c r="G33" s="227">
        <f t="shared" si="1"/>
        <v>27.606821794056977</v>
      </c>
      <c r="H33" s="223">
        <v>27.606821794056977</v>
      </c>
      <c r="I33" s="223"/>
    </row>
    <row r="34" spans="1:9" ht="55.2" x14ac:dyDescent="0.25">
      <c r="A34" s="190">
        <v>31</v>
      </c>
      <c r="B34" s="213" t="s">
        <v>258</v>
      </c>
      <c r="C34" s="217">
        <v>1000</v>
      </c>
      <c r="D34" s="216" t="s">
        <v>253</v>
      </c>
      <c r="E34" s="226">
        <v>5.8173339824815082</v>
      </c>
      <c r="F34" s="212">
        <f t="shared" si="0"/>
        <v>5817.3339824815084</v>
      </c>
      <c r="G34" s="227">
        <f t="shared" si="1"/>
        <v>5.8173339824815082</v>
      </c>
      <c r="H34" s="223">
        <v>5.8173339824815082</v>
      </c>
      <c r="I34" s="223"/>
    </row>
    <row r="35" spans="1:9" ht="27.6" x14ac:dyDescent="0.25">
      <c r="A35" s="190">
        <v>32</v>
      </c>
      <c r="B35" s="213" t="s">
        <v>259</v>
      </c>
      <c r="C35" s="217">
        <v>1000</v>
      </c>
      <c r="D35" s="216" t="s">
        <v>256</v>
      </c>
      <c r="E35" s="226">
        <v>1.1736726455883744</v>
      </c>
      <c r="F35" s="212">
        <f t="shared" si="0"/>
        <v>1173.6726455883743</v>
      </c>
      <c r="G35" s="227">
        <f t="shared" si="1"/>
        <v>1.1736726455883744</v>
      </c>
      <c r="H35" s="223">
        <v>1.1736726455883744</v>
      </c>
      <c r="I35" s="223"/>
    </row>
    <row r="36" spans="1:9" ht="27.6" x14ac:dyDescent="0.25">
      <c r="A36" s="208">
        <v>33</v>
      </c>
      <c r="B36" s="213" t="s">
        <v>260</v>
      </c>
      <c r="C36" s="214">
        <v>3000</v>
      </c>
      <c r="D36" s="211" t="s">
        <v>253</v>
      </c>
      <c r="E36" s="226">
        <v>0.75814878969683808</v>
      </c>
      <c r="F36" s="212">
        <f t="shared" si="0"/>
        <v>2274.4463690905141</v>
      </c>
      <c r="G36" s="227">
        <f t="shared" si="1"/>
        <v>0.75814878969683808</v>
      </c>
      <c r="H36" s="223">
        <v>0.75814878969683808</v>
      </c>
      <c r="I36" s="223"/>
    </row>
    <row r="37" spans="1:9" ht="41.4" x14ac:dyDescent="0.25">
      <c r="A37" s="190">
        <v>34</v>
      </c>
      <c r="B37" s="213" t="s">
        <v>261</v>
      </c>
      <c r="C37" s="217">
        <v>3000</v>
      </c>
      <c r="D37" s="216" t="s">
        <v>256</v>
      </c>
      <c r="E37" s="226">
        <v>0.75085889748821466</v>
      </c>
      <c r="F37" s="212">
        <f t="shared" si="0"/>
        <v>2252.5766924646441</v>
      </c>
      <c r="G37" s="227">
        <f t="shared" si="1"/>
        <v>0.75085889748821466</v>
      </c>
      <c r="H37" s="223">
        <v>0.75085889748821466</v>
      </c>
      <c r="I37" s="223"/>
    </row>
    <row r="38" spans="1:9" ht="13.8" x14ac:dyDescent="0.25">
      <c r="A38" s="208">
        <v>35</v>
      </c>
      <c r="B38" s="213" t="s">
        <v>262</v>
      </c>
      <c r="C38" s="214">
        <v>1500</v>
      </c>
      <c r="D38" s="211" t="s">
        <v>256</v>
      </c>
      <c r="E38" s="226">
        <v>0.80917803515720221</v>
      </c>
      <c r="F38" s="212">
        <f t="shared" si="0"/>
        <v>1213.7670527358034</v>
      </c>
      <c r="G38" s="227">
        <f t="shared" si="1"/>
        <v>0.80917803515720221</v>
      </c>
      <c r="H38" s="223">
        <v>0.80917803515720221</v>
      </c>
      <c r="I38" s="223"/>
    </row>
    <row r="39" spans="1:9" ht="13.8" x14ac:dyDescent="0.25">
      <c r="A39" s="208">
        <v>36</v>
      </c>
      <c r="B39" s="213" t="s">
        <v>263</v>
      </c>
      <c r="C39" s="210">
        <v>10</v>
      </c>
      <c r="D39" s="211" t="s">
        <v>264</v>
      </c>
      <c r="E39" s="226">
        <v>28.510768427926283</v>
      </c>
      <c r="F39" s="212">
        <f t="shared" si="0"/>
        <v>285.10768427926286</v>
      </c>
      <c r="G39" s="227">
        <f t="shared" si="1"/>
        <v>28.510768427926283</v>
      </c>
      <c r="H39" s="223">
        <v>28.510768427926283</v>
      </c>
      <c r="I39" s="223"/>
    </row>
    <row r="40" spans="1:9" ht="13.8" x14ac:dyDescent="0.25">
      <c r="A40" s="208">
        <v>37</v>
      </c>
      <c r="B40" s="213" t="s">
        <v>265</v>
      </c>
      <c r="C40" s="210">
        <v>10</v>
      </c>
      <c r="D40" s="211" t="s">
        <v>264</v>
      </c>
      <c r="E40" s="226">
        <v>215.6495913154987</v>
      </c>
      <c r="F40" s="212">
        <f t="shared" si="0"/>
        <v>2156.4959131549867</v>
      </c>
      <c r="G40" s="227">
        <f t="shared" si="1"/>
        <v>215.6495913154987</v>
      </c>
      <c r="H40" s="223">
        <v>215.6495913154987</v>
      </c>
      <c r="I40" s="223"/>
    </row>
    <row r="41" spans="1:9" ht="13.8" x14ac:dyDescent="0.25">
      <c r="A41" s="208">
        <v>38</v>
      </c>
      <c r="B41" s="213" t="s">
        <v>266</v>
      </c>
      <c r="C41" s="214">
        <v>10000</v>
      </c>
      <c r="D41" s="211" t="s">
        <v>253</v>
      </c>
      <c r="E41" s="226">
        <v>2.9159568834493772</v>
      </c>
      <c r="F41" s="212">
        <f t="shared" si="0"/>
        <v>29159.568834493773</v>
      </c>
      <c r="G41" s="227">
        <f t="shared" si="1"/>
        <v>2.9159568834493772</v>
      </c>
      <c r="H41" s="223">
        <v>2.9159568834493772</v>
      </c>
      <c r="I41" s="223"/>
    </row>
    <row r="42" spans="1:9" ht="13.8" x14ac:dyDescent="0.25">
      <c r="A42" s="208">
        <v>39</v>
      </c>
      <c r="B42" s="213" t="s">
        <v>267</v>
      </c>
      <c r="C42" s="214">
        <v>10000</v>
      </c>
      <c r="D42" s="211" t="s">
        <v>253</v>
      </c>
      <c r="E42" s="226">
        <v>2.8284781769458958</v>
      </c>
      <c r="F42" s="212">
        <f t="shared" si="0"/>
        <v>28284.781769458958</v>
      </c>
      <c r="G42" s="227">
        <f t="shared" si="1"/>
        <v>2.8284781769458958</v>
      </c>
      <c r="H42" s="223">
        <v>2.8284781769458958</v>
      </c>
      <c r="I42" s="223"/>
    </row>
    <row r="43" spans="1:9" ht="13.8" x14ac:dyDescent="0.25">
      <c r="A43" s="208">
        <v>40</v>
      </c>
      <c r="B43" s="213" t="s">
        <v>268</v>
      </c>
      <c r="C43" s="214">
        <v>5000</v>
      </c>
      <c r="D43" s="211" t="s">
        <v>253</v>
      </c>
      <c r="E43" s="226">
        <v>1.7131246690265092</v>
      </c>
      <c r="F43" s="212">
        <f t="shared" si="0"/>
        <v>8565.6233451325461</v>
      </c>
      <c r="G43" s="227">
        <f t="shared" si="1"/>
        <v>1.7131246690265092</v>
      </c>
      <c r="H43" s="223">
        <v>1.7131246690265092</v>
      </c>
      <c r="I43" s="223"/>
    </row>
    <row r="44" spans="1:9" ht="27.6" x14ac:dyDescent="0.25">
      <c r="A44" s="190">
        <v>41</v>
      </c>
      <c r="B44" s="213" t="s">
        <v>269</v>
      </c>
      <c r="C44" s="215">
        <v>50</v>
      </c>
      <c r="D44" s="216" t="s">
        <v>242</v>
      </c>
      <c r="E44" s="226">
        <v>86.953834264460426</v>
      </c>
      <c r="F44" s="212">
        <f t="shared" si="0"/>
        <v>4347.691713223021</v>
      </c>
      <c r="G44" s="227">
        <f t="shared" si="1"/>
        <v>86.953834264460426</v>
      </c>
      <c r="H44" s="223">
        <v>86.953834264460426</v>
      </c>
      <c r="I44" s="223"/>
    </row>
    <row r="45" spans="1:9" ht="13.8" x14ac:dyDescent="0.25">
      <c r="A45" s="208">
        <v>42</v>
      </c>
      <c r="B45" s="213" t="s">
        <v>270</v>
      </c>
      <c r="C45" s="208">
        <v>20</v>
      </c>
      <c r="D45" s="211" t="s">
        <v>242</v>
      </c>
      <c r="E45" s="226">
        <v>17.320783887689302</v>
      </c>
      <c r="F45" s="212">
        <f t="shared" si="0"/>
        <v>346.41567775378604</v>
      </c>
      <c r="G45" s="227">
        <f t="shared" si="1"/>
        <v>17.320783887689302</v>
      </c>
      <c r="H45" s="223">
        <v>17.320783887689302</v>
      </c>
      <c r="I45" s="223"/>
    </row>
    <row r="46" spans="1:9" ht="27.6" x14ac:dyDescent="0.25">
      <c r="A46" s="208">
        <v>43</v>
      </c>
      <c r="B46" s="213" t="s">
        <v>271</v>
      </c>
      <c r="C46" s="208">
        <v>3000</v>
      </c>
      <c r="D46" s="211" t="s">
        <v>256</v>
      </c>
      <c r="E46" s="226">
        <v>4.6217916602672631</v>
      </c>
      <c r="F46" s="212">
        <f t="shared" si="0"/>
        <v>13865.374980801789</v>
      </c>
      <c r="G46" s="227">
        <f t="shared" si="1"/>
        <v>4.6217916602672631</v>
      </c>
      <c r="H46" s="223">
        <v>4.6217916602672631</v>
      </c>
      <c r="I46" s="223"/>
    </row>
    <row r="47" spans="1:9" ht="13.8" x14ac:dyDescent="0.25">
      <c r="A47" s="208">
        <v>44</v>
      </c>
      <c r="B47" s="213" t="s">
        <v>272</v>
      </c>
      <c r="C47" s="208">
        <v>5</v>
      </c>
      <c r="D47" s="211" t="s">
        <v>242</v>
      </c>
      <c r="E47" s="226">
        <v>37.470045952324497</v>
      </c>
      <c r="F47" s="212">
        <f t="shared" si="0"/>
        <v>187.35022976162247</v>
      </c>
      <c r="G47" s="227">
        <f t="shared" si="1"/>
        <v>37.470045952324497</v>
      </c>
      <c r="H47" s="223">
        <v>37.470045952324497</v>
      </c>
      <c r="I47" s="223"/>
    </row>
    <row r="48" spans="1:9" ht="13.8" x14ac:dyDescent="0.25">
      <c r="A48" s="208">
        <v>45</v>
      </c>
      <c r="B48" s="213" t="s">
        <v>273</v>
      </c>
      <c r="C48" s="208">
        <v>5</v>
      </c>
      <c r="D48" s="211" t="s">
        <v>242</v>
      </c>
      <c r="E48" s="226">
        <v>11.350362168826701</v>
      </c>
      <c r="F48" s="212">
        <f t="shared" si="0"/>
        <v>56.751810844133502</v>
      </c>
      <c r="G48" s="227">
        <f t="shared" si="1"/>
        <v>11.350362168826701</v>
      </c>
      <c r="H48" s="223">
        <v>11.350362168826701</v>
      </c>
      <c r="I48" s="223"/>
    </row>
    <row r="49" spans="1:9" ht="13.8" x14ac:dyDescent="0.25">
      <c r="A49" s="208">
        <v>46</v>
      </c>
      <c r="B49" s="213" t="s">
        <v>274</v>
      </c>
      <c r="C49" s="208">
        <v>2</v>
      </c>
      <c r="D49" s="211" t="s">
        <v>253</v>
      </c>
      <c r="E49" s="226">
        <v>22.598665846732672</v>
      </c>
      <c r="F49" s="212">
        <f t="shared" si="0"/>
        <v>45.197331693465344</v>
      </c>
      <c r="G49" s="227">
        <f t="shared" si="1"/>
        <v>22.598665846732672</v>
      </c>
      <c r="H49" s="223">
        <v>22.598665846732672</v>
      </c>
      <c r="I49" s="223"/>
    </row>
    <row r="50" spans="1:9" ht="13.8" x14ac:dyDescent="0.25">
      <c r="A50" s="208">
        <v>47</v>
      </c>
      <c r="B50" s="213" t="s">
        <v>275</v>
      </c>
      <c r="C50" s="208">
        <v>50</v>
      </c>
      <c r="D50" s="211" t="s">
        <v>242</v>
      </c>
      <c r="E50" s="226">
        <v>3.3241908471322898</v>
      </c>
      <c r="F50" s="212">
        <f t="shared" si="0"/>
        <v>166.20954235661449</v>
      </c>
      <c r="G50" s="227">
        <f t="shared" si="1"/>
        <v>3.3241908471322898</v>
      </c>
      <c r="H50" s="223">
        <v>3.3241908471322898</v>
      </c>
      <c r="I50" s="223"/>
    </row>
    <row r="51" spans="1:9" ht="13.8" x14ac:dyDescent="0.25">
      <c r="A51" s="208">
        <v>48</v>
      </c>
      <c r="B51" s="213" t="s">
        <v>276</v>
      </c>
      <c r="C51" s="208">
        <v>20</v>
      </c>
      <c r="D51" s="211" t="s">
        <v>256</v>
      </c>
      <c r="E51" s="226">
        <v>52.851718512519959</v>
      </c>
      <c r="F51" s="212">
        <f t="shared" si="0"/>
        <v>1057.0343702503992</v>
      </c>
      <c r="G51" s="227">
        <f t="shared" si="1"/>
        <v>52.851718512519959</v>
      </c>
      <c r="H51" s="223">
        <v>52.851718512519959</v>
      </c>
      <c r="I51" s="223"/>
    </row>
    <row r="52" spans="1:9" ht="13.8" x14ac:dyDescent="0.25">
      <c r="A52" s="208">
        <v>49</v>
      </c>
      <c r="B52" s="213" t="s">
        <v>277</v>
      </c>
      <c r="C52" s="208">
        <v>10</v>
      </c>
      <c r="D52" s="211" t="s">
        <v>256</v>
      </c>
      <c r="E52" s="226">
        <v>27.840098344732926</v>
      </c>
      <c r="F52" s="212">
        <f t="shared" si="0"/>
        <v>278.40098344732928</v>
      </c>
      <c r="G52" s="227">
        <f t="shared" si="1"/>
        <v>27.840098344732926</v>
      </c>
      <c r="H52" s="223">
        <v>27.840098344732926</v>
      </c>
      <c r="I52" s="223"/>
    </row>
    <row r="53" spans="1:9" ht="13.8" x14ac:dyDescent="0.25">
      <c r="A53" s="208">
        <v>50</v>
      </c>
      <c r="B53" s="213" t="s">
        <v>278</v>
      </c>
      <c r="C53" s="208">
        <v>18</v>
      </c>
      <c r="D53" s="211" t="s">
        <v>253</v>
      </c>
      <c r="E53" s="226">
        <v>13.121805975522197</v>
      </c>
      <c r="F53" s="212">
        <f t="shared" si="0"/>
        <v>236.19250755939953</v>
      </c>
      <c r="G53" s="227">
        <f t="shared" si="1"/>
        <v>13.121805975522197</v>
      </c>
      <c r="H53" s="223">
        <v>13.121805975522197</v>
      </c>
      <c r="I53" s="223"/>
    </row>
    <row r="54" spans="1:9" ht="13.8" x14ac:dyDescent="0.25">
      <c r="A54" s="208">
        <v>51</v>
      </c>
      <c r="B54" s="213" t="s">
        <v>279</v>
      </c>
      <c r="C54" s="208">
        <v>10</v>
      </c>
      <c r="D54" s="211" t="s">
        <v>280</v>
      </c>
      <c r="E54" s="226">
        <v>1544.5459117020921</v>
      </c>
      <c r="F54" s="212">
        <f t="shared" si="0"/>
        <v>15445.459117020921</v>
      </c>
      <c r="G54" s="227">
        <f t="shared" si="1"/>
        <v>1544.5459117020921</v>
      </c>
      <c r="H54" s="223">
        <v>1544.5459117020921</v>
      </c>
      <c r="I54" s="223"/>
    </row>
    <row r="55" spans="1:9" ht="27.6" x14ac:dyDescent="0.25">
      <c r="A55" s="190">
        <v>52</v>
      </c>
      <c r="B55" s="213" t="s">
        <v>281</v>
      </c>
      <c r="C55" s="190">
        <v>40</v>
      </c>
      <c r="D55" s="216" t="s">
        <v>242</v>
      </c>
      <c r="E55" s="226">
        <v>291.59568834493774</v>
      </c>
      <c r="F55" s="212">
        <f t="shared" si="0"/>
        <v>11663.82753379751</v>
      </c>
      <c r="G55" s="227">
        <f t="shared" si="1"/>
        <v>291.59568834493774</v>
      </c>
      <c r="H55" s="223">
        <v>291.59568834493774</v>
      </c>
      <c r="I55" s="223"/>
    </row>
    <row r="56" spans="1:9" ht="124.2" x14ac:dyDescent="0.25">
      <c r="A56" s="190">
        <v>53</v>
      </c>
      <c r="B56" s="209" t="s">
        <v>282</v>
      </c>
      <c r="C56" s="190">
        <v>12</v>
      </c>
      <c r="D56" s="216" t="s">
        <v>280</v>
      </c>
      <c r="E56" s="226">
        <v>3936.5417926566593</v>
      </c>
      <c r="F56" s="212">
        <f t="shared" si="0"/>
        <v>47238.501511879913</v>
      </c>
      <c r="G56" s="227">
        <f t="shared" si="1"/>
        <v>3936.5417926566593</v>
      </c>
      <c r="H56" s="223">
        <v>3936.5417926566593</v>
      </c>
      <c r="I56" s="223"/>
    </row>
    <row r="57" spans="1:9" ht="13.8" x14ac:dyDescent="0.25">
      <c r="A57" s="208">
        <v>54</v>
      </c>
      <c r="B57" s="213" t="s">
        <v>283</v>
      </c>
      <c r="C57" s="208">
        <v>48</v>
      </c>
      <c r="D57" s="211" t="s">
        <v>280</v>
      </c>
      <c r="E57" s="226">
        <v>277.01590392769083</v>
      </c>
      <c r="F57" s="212">
        <f t="shared" si="0"/>
        <v>13296.76338852916</v>
      </c>
      <c r="G57" s="227">
        <f t="shared" si="1"/>
        <v>277.01590392769083</v>
      </c>
      <c r="H57" s="223">
        <v>277.01590392769083</v>
      </c>
      <c r="I57" s="223"/>
    </row>
    <row r="58" spans="1:9" ht="41.4" x14ac:dyDescent="0.25">
      <c r="A58" s="190">
        <v>55</v>
      </c>
      <c r="B58" s="213" t="s">
        <v>284</v>
      </c>
      <c r="C58" s="190">
        <v>42</v>
      </c>
      <c r="D58" s="216" t="s">
        <v>242</v>
      </c>
      <c r="E58" s="226">
        <v>21.140687405007984</v>
      </c>
      <c r="F58" s="212">
        <f t="shared" si="0"/>
        <v>887.90887101033536</v>
      </c>
      <c r="G58" s="227">
        <f t="shared" si="1"/>
        <v>21.140687405007984</v>
      </c>
      <c r="H58" s="223">
        <v>21.140687405007984</v>
      </c>
      <c r="I58" s="223"/>
    </row>
    <row r="59" spans="1:9" ht="69" x14ac:dyDescent="0.25">
      <c r="A59" s="190">
        <v>56</v>
      </c>
      <c r="B59" s="213" t="s">
        <v>285</v>
      </c>
      <c r="C59" s="190">
        <v>168</v>
      </c>
      <c r="D59" s="216" t="s">
        <v>242</v>
      </c>
      <c r="E59" s="226">
        <v>7.8001846632270837</v>
      </c>
      <c r="F59" s="212">
        <f t="shared" si="0"/>
        <v>1310.43102342215</v>
      </c>
      <c r="G59" s="227">
        <f t="shared" si="1"/>
        <v>7.8001846632270837</v>
      </c>
      <c r="H59" s="223">
        <v>7.8001846632270837</v>
      </c>
      <c r="I59" s="223"/>
    </row>
    <row r="60" spans="1:9" ht="41.4" x14ac:dyDescent="0.25">
      <c r="A60" s="208">
        <v>57</v>
      </c>
      <c r="B60" s="213" t="s">
        <v>286</v>
      </c>
      <c r="C60" s="208">
        <v>126</v>
      </c>
      <c r="D60" s="211" t="s">
        <v>287</v>
      </c>
      <c r="E60" s="226">
        <v>25.514622730182051</v>
      </c>
      <c r="F60" s="212">
        <f t="shared" si="0"/>
        <v>3214.8424640029384</v>
      </c>
      <c r="G60" s="227">
        <f t="shared" si="1"/>
        <v>25.514622730182051</v>
      </c>
      <c r="H60" s="223">
        <v>25.514622730182051</v>
      </c>
      <c r="I60" s="223"/>
    </row>
    <row r="61" spans="1:9" ht="55.2" x14ac:dyDescent="0.25">
      <c r="A61" s="208">
        <v>58</v>
      </c>
      <c r="B61" s="213" t="s">
        <v>288</v>
      </c>
      <c r="C61" s="208">
        <v>84</v>
      </c>
      <c r="D61" s="211" t="s">
        <v>242</v>
      </c>
      <c r="E61" s="226">
        <v>34.991482601392526</v>
      </c>
      <c r="F61" s="212">
        <f t="shared" si="0"/>
        <v>2939.2845385169721</v>
      </c>
      <c r="G61" s="227">
        <f t="shared" si="1"/>
        <v>34.991482601392526</v>
      </c>
      <c r="H61" s="223">
        <v>34.991482601392526</v>
      </c>
      <c r="I61" s="223"/>
    </row>
    <row r="62" spans="1:9" ht="55.2" x14ac:dyDescent="0.25">
      <c r="A62" s="190">
        <v>59</v>
      </c>
      <c r="B62" s="213" t="s">
        <v>289</v>
      </c>
      <c r="C62" s="190">
        <v>84</v>
      </c>
      <c r="D62" s="216" t="s">
        <v>287</v>
      </c>
      <c r="E62" s="226">
        <v>18.224730521558609</v>
      </c>
      <c r="F62" s="212">
        <f t="shared" si="0"/>
        <v>1530.877363810923</v>
      </c>
      <c r="G62" s="227">
        <f t="shared" si="1"/>
        <v>18.224730521558609</v>
      </c>
      <c r="H62" s="223">
        <v>18.224730521558609</v>
      </c>
      <c r="I62" s="223"/>
    </row>
    <row r="63" spans="1:9" ht="41.4" x14ac:dyDescent="0.25">
      <c r="A63" s="208">
        <v>60</v>
      </c>
      <c r="B63" s="213" t="s">
        <v>290</v>
      </c>
      <c r="C63" s="208">
        <v>42</v>
      </c>
      <c r="D63" s="211" t="s">
        <v>287</v>
      </c>
      <c r="E63" s="226">
        <v>58.319137668987544</v>
      </c>
      <c r="F63" s="212">
        <f t="shared" si="0"/>
        <v>2449.4037820974768</v>
      </c>
      <c r="G63" s="227">
        <f t="shared" si="1"/>
        <v>58.319137668987544</v>
      </c>
      <c r="H63" s="223">
        <v>58.319137668987544</v>
      </c>
      <c r="I63" s="223"/>
    </row>
    <row r="64" spans="1:9" ht="41.4" x14ac:dyDescent="0.25">
      <c r="A64" s="208">
        <v>61</v>
      </c>
      <c r="B64" s="213" t="s">
        <v>291</v>
      </c>
      <c r="C64" s="208">
        <v>84</v>
      </c>
      <c r="D64" s="211" t="s">
        <v>242</v>
      </c>
      <c r="E64" s="226">
        <v>30.61754727621846</v>
      </c>
      <c r="F64" s="212">
        <f t="shared" si="0"/>
        <v>2571.8739712023507</v>
      </c>
      <c r="G64" s="227">
        <f t="shared" si="1"/>
        <v>30.61754727621846</v>
      </c>
      <c r="H64" s="223">
        <v>30.61754727621846</v>
      </c>
      <c r="I64" s="223"/>
    </row>
    <row r="65" spans="1:9" ht="27.6" x14ac:dyDescent="0.25">
      <c r="A65" s="190">
        <v>62</v>
      </c>
      <c r="B65" s="213" t="s">
        <v>292</v>
      </c>
      <c r="C65" s="190">
        <v>43</v>
      </c>
      <c r="D65" s="216" t="s">
        <v>242</v>
      </c>
      <c r="E65" s="226">
        <v>242.75341054716066</v>
      </c>
      <c r="F65" s="212">
        <f t="shared" si="0"/>
        <v>10438.396653527909</v>
      </c>
      <c r="G65" s="227">
        <f t="shared" si="1"/>
        <v>242.75341054716066</v>
      </c>
      <c r="H65" s="223">
        <v>242.75341054716066</v>
      </c>
      <c r="I65" s="228"/>
    </row>
    <row r="66" spans="1:9" ht="13.8" x14ac:dyDescent="0.25">
      <c r="A66" s="265" t="s">
        <v>293</v>
      </c>
      <c r="B66" s="266"/>
      <c r="C66" s="266"/>
      <c r="D66" s="267"/>
      <c r="E66" s="279">
        <f>SUM(F4:F65)</f>
        <v>405606.4897038354</v>
      </c>
      <c r="F66" s="280"/>
      <c r="G66" s="227">
        <f t="shared" ref="G66" si="2">F66*(1-$I$68)</f>
        <v>0</v>
      </c>
      <c r="H66" s="223"/>
      <c r="I66" s="223"/>
    </row>
    <row r="67" spans="1:9" ht="13.8" x14ac:dyDescent="0.25">
      <c r="A67" s="281" t="s">
        <v>294</v>
      </c>
      <c r="B67" s="266"/>
      <c r="C67" s="266"/>
      <c r="D67" s="267"/>
      <c r="E67" s="282">
        <f>E66*4.1666</f>
        <v>1690000.0000000005</v>
      </c>
      <c r="F67" s="283"/>
      <c r="G67" s="227">
        <v>1690000</v>
      </c>
      <c r="H67" s="229">
        <f>E67-G67</f>
        <v>0</v>
      </c>
      <c r="I67" s="230">
        <f>1-(G67/E67)</f>
        <v>0</v>
      </c>
    </row>
    <row r="68" spans="1:9" x14ac:dyDescent="0.25">
      <c r="G68" s="227">
        <f>E67*(1-$I$68)</f>
        <v>1690000.0000000005</v>
      </c>
      <c r="H68" s="229"/>
      <c r="I68" s="229">
        <f>1-(G67/E67)</f>
        <v>0</v>
      </c>
    </row>
    <row r="69" spans="1:9" x14ac:dyDescent="0.25">
      <c r="G69" s="229">
        <f>SUM(G4:G65)*4.1666</f>
        <v>31464.129316736489</v>
      </c>
      <c r="H69" s="223"/>
      <c r="I69" s="223"/>
    </row>
  </sheetData>
  <mergeCells count="6">
    <mergeCell ref="A1:F1"/>
    <mergeCell ref="A2:F2"/>
    <mergeCell ref="A66:D66"/>
    <mergeCell ref="E66:F66"/>
    <mergeCell ref="A67:D67"/>
    <mergeCell ref="E67:F6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workbookViewId="0">
      <selection activeCell="A13" sqref="A13:F13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1" t="s">
        <v>102</v>
      </c>
      <c r="B1" s="241"/>
      <c r="C1" s="241"/>
      <c r="D1" s="241"/>
      <c r="E1" s="241"/>
      <c r="F1" s="241"/>
      <c r="G1" s="241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>
        <v>1</v>
      </c>
      <c r="D7" s="97" t="s">
        <v>99</v>
      </c>
      <c r="E7" s="97" t="s">
        <v>113</v>
      </c>
      <c r="F7" s="100">
        <v>100</v>
      </c>
      <c r="G7" s="100">
        <f t="shared" si="0"/>
        <v>200</v>
      </c>
      <c r="H7" s="101"/>
    </row>
    <row r="8" spans="1:8" ht="39.6" x14ac:dyDescent="0.25">
      <c r="A8" s="97">
        <v>6</v>
      </c>
      <c r="B8" s="98" t="s">
        <v>108</v>
      </c>
      <c r="C8" s="97">
        <v>1</v>
      </c>
      <c r="D8" s="97" t="s">
        <v>99</v>
      </c>
      <c r="E8" s="97" t="s">
        <v>73</v>
      </c>
      <c r="F8" s="100">
        <v>60</v>
      </c>
      <c r="G8" s="100">
        <f t="shared" si="0"/>
        <v>120</v>
      </c>
      <c r="H8" s="101"/>
    </row>
    <row r="9" spans="1:8" x14ac:dyDescent="0.25">
      <c r="A9" s="97">
        <v>7</v>
      </c>
      <c r="B9" s="98" t="s">
        <v>109</v>
      </c>
      <c r="C9" s="97">
        <v>1</v>
      </c>
      <c r="D9" s="97" t="s">
        <v>99</v>
      </c>
      <c r="E9" s="97" t="s">
        <v>113</v>
      </c>
      <c r="F9" s="100">
        <v>20</v>
      </c>
      <c r="G9" s="100">
        <f t="shared" si="0"/>
        <v>40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>
        <v>1</v>
      </c>
      <c r="D11" s="97" t="s">
        <v>99</v>
      </c>
      <c r="E11" s="97" t="s">
        <v>113</v>
      </c>
      <c r="F11" s="100">
        <v>90</v>
      </c>
      <c r="G11" s="100">
        <f t="shared" si="0"/>
        <v>180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v>60</v>
      </c>
      <c r="G12" s="100">
        <f t="shared" si="0"/>
        <v>120</v>
      </c>
      <c r="H12" s="101"/>
    </row>
    <row r="13" spans="1:8" x14ac:dyDescent="0.25">
      <c r="A13" s="242" t="s">
        <v>115</v>
      </c>
      <c r="B13" s="242"/>
      <c r="C13" s="242"/>
      <c r="D13" s="242"/>
      <c r="E13" s="242"/>
      <c r="F13" s="242"/>
      <c r="G13" s="105">
        <f>SUM(G3:G12)</f>
        <v>1500</v>
      </c>
    </row>
    <row r="14" spans="1:8" x14ac:dyDescent="0.25">
      <c r="A14" s="242" t="s">
        <v>116</v>
      </c>
      <c r="B14" s="242"/>
      <c r="C14" s="242"/>
      <c r="D14" s="242"/>
      <c r="E14" s="242"/>
      <c r="F14" s="242"/>
      <c r="G14" s="105">
        <f>G13/12</f>
        <v>125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E94"/>
  <sheetViews>
    <sheetView topLeftCell="B1" zoomScaleNormal="100" workbookViewId="0">
      <selection activeCell="B1" sqref="B1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296</v>
      </c>
      <c r="C1" s="3"/>
    </row>
    <row r="2" spans="1:4" ht="21" customHeight="1" x14ac:dyDescent="0.2">
      <c r="A2" s="5" t="s">
        <v>0</v>
      </c>
      <c r="B2" s="6" t="s">
        <v>117</v>
      </c>
      <c r="C2" s="6"/>
      <c r="D2" s="6"/>
    </row>
    <row r="3" spans="1:4" ht="21" customHeight="1" x14ac:dyDescent="0.2">
      <c r="A3" s="5" t="s">
        <v>1</v>
      </c>
      <c r="B3" s="7" t="s">
        <v>297</v>
      </c>
      <c r="C3" s="5" t="s">
        <v>2</v>
      </c>
      <c r="D3" s="8">
        <v>45687</v>
      </c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38" t="s">
        <v>4</v>
      </c>
      <c r="B5" s="238"/>
      <c r="C5" s="13" t="s">
        <v>5</v>
      </c>
      <c r="D5" s="14" t="s">
        <v>6</v>
      </c>
    </row>
    <row r="6" spans="1:4" s="15" customFormat="1" ht="11.4" customHeight="1" x14ac:dyDescent="0.2">
      <c r="A6" s="237"/>
      <c r="B6" s="16" t="s">
        <v>7</v>
      </c>
      <c r="C6" s="17"/>
      <c r="D6" s="95">
        <v>3915.02</v>
      </c>
    </row>
    <row r="7" spans="1:4" s="15" customFormat="1" x14ac:dyDescent="0.2">
      <c r="A7" s="237"/>
      <c r="B7" s="19" t="s">
        <v>8</v>
      </c>
      <c r="C7" s="17"/>
      <c r="D7" s="95"/>
    </row>
    <row r="8" spans="1:4" s="15" customFormat="1" ht="11.4" customHeight="1" x14ac:dyDescent="0.2">
      <c r="A8" s="237"/>
      <c r="B8" s="16" t="s">
        <v>9</v>
      </c>
      <c r="C8" s="20"/>
      <c r="D8" s="95"/>
    </row>
    <row r="9" spans="1:4" s="15" customFormat="1" ht="11.4" customHeight="1" x14ac:dyDescent="0.2">
      <c r="A9" s="237"/>
      <c r="B9" s="16" t="s">
        <v>10</v>
      </c>
      <c r="C9" s="20"/>
      <c r="D9" s="95"/>
    </row>
    <row r="10" spans="1:4" s="15" customFormat="1" ht="11.4" customHeight="1" x14ac:dyDescent="0.2">
      <c r="A10" s="237"/>
      <c r="B10" s="16" t="s">
        <v>11</v>
      </c>
      <c r="C10" s="20"/>
      <c r="D10" s="95"/>
    </row>
    <row r="11" spans="1:4" s="15" customFormat="1" ht="11.4" customHeight="1" x14ac:dyDescent="0.2">
      <c r="A11" s="237"/>
      <c r="B11" s="16" t="s">
        <v>12</v>
      </c>
      <c r="C11" s="20"/>
      <c r="D11" s="95"/>
    </row>
    <row r="12" spans="1:4" s="15" customFormat="1" ht="11.4" customHeight="1" x14ac:dyDescent="0.2">
      <c r="A12" s="237"/>
      <c r="B12" s="16" t="s">
        <v>13</v>
      </c>
      <c r="C12" s="20"/>
      <c r="D12" s="95"/>
    </row>
    <row r="13" spans="1:4" s="15" customFormat="1" ht="11.4" customHeight="1" x14ac:dyDescent="0.2">
      <c r="A13" s="237"/>
      <c r="B13" s="16" t="s">
        <v>14</v>
      </c>
      <c r="C13" s="20"/>
      <c r="D13" s="95"/>
    </row>
    <row r="14" spans="1:4" s="24" customFormat="1" ht="12" x14ac:dyDescent="0.25">
      <c r="A14" s="237"/>
      <c r="B14" s="21" t="s">
        <v>15</v>
      </c>
      <c r="C14" s="22"/>
      <c r="D14" s="96">
        <f>ROUND(SUM(D6:D13),2)</f>
        <v>3915.02</v>
      </c>
    </row>
    <row r="15" spans="1:4" ht="13.5" customHeight="1" x14ac:dyDescent="0.2">
      <c r="A15" s="238" t="s">
        <v>16</v>
      </c>
      <c r="B15" s="238"/>
      <c r="C15" s="25"/>
      <c r="D15" s="25"/>
    </row>
    <row r="16" spans="1:4" ht="13.5" customHeight="1" x14ac:dyDescent="0.2">
      <c r="A16" s="239"/>
      <c r="B16" s="16" t="s">
        <v>90</v>
      </c>
      <c r="C16" s="17"/>
      <c r="D16" s="26">
        <f>(5.5*2*22)-(D6*0.06)</f>
        <v>7.0988000000000113</v>
      </c>
    </row>
    <row r="17" spans="1:4" ht="13.5" customHeight="1" x14ac:dyDescent="0.2">
      <c r="A17" s="239"/>
      <c r="B17" s="16" t="s">
        <v>91</v>
      </c>
      <c r="C17" s="17"/>
      <c r="D17" s="18">
        <f>ENCARR!D17</f>
        <v>974.59999999999991</v>
      </c>
    </row>
    <row r="18" spans="1:4" ht="13.5" hidden="1" customHeight="1" x14ac:dyDescent="0.2">
      <c r="A18" s="239"/>
      <c r="B18" s="16" t="s">
        <v>17</v>
      </c>
      <c r="C18" s="17"/>
      <c r="D18" s="18"/>
    </row>
    <row r="19" spans="1:4" ht="13.5" customHeight="1" x14ac:dyDescent="0.2">
      <c r="A19" s="239"/>
      <c r="B19" s="16" t="s">
        <v>92</v>
      </c>
      <c r="C19" s="17"/>
      <c r="D19" s="18">
        <v>190</v>
      </c>
    </row>
    <row r="20" spans="1:4" ht="13.5" customHeight="1" x14ac:dyDescent="0.2">
      <c r="A20" s="239"/>
      <c r="B20" s="16" t="s">
        <v>93</v>
      </c>
      <c r="C20" s="17"/>
      <c r="D20" s="18"/>
    </row>
    <row r="21" spans="1:4" ht="13.5" customHeight="1" x14ac:dyDescent="0.2">
      <c r="A21" s="239"/>
      <c r="B21" s="16" t="s">
        <v>94</v>
      </c>
      <c r="C21" s="17"/>
      <c r="D21" s="18">
        <f>ENCARR!D21</f>
        <v>3.61</v>
      </c>
    </row>
    <row r="22" spans="1:4" ht="13.5" hidden="1" customHeight="1" x14ac:dyDescent="0.2">
      <c r="A22" s="239"/>
      <c r="B22" s="16"/>
      <c r="C22" s="17"/>
      <c r="D22" s="18"/>
    </row>
    <row r="23" spans="1:4" ht="13.5" customHeight="1" x14ac:dyDescent="0.2">
      <c r="A23" s="239"/>
      <c r="B23" s="21" t="s">
        <v>18</v>
      </c>
      <c r="C23" s="17"/>
      <c r="D23" s="23">
        <f>ROUND(SUM(D16:D22),2)</f>
        <v>1175.31</v>
      </c>
    </row>
    <row r="24" spans="1:4" ht="13.5" customHeight="1" x14ac:dyDescent="0.2">
      <c r="A24" s="238" t="s">
        <v>19</v>
      </c>
      <c r="B24" s="238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0"/>
      <c r="B26" s="16" t="s">
        <v>21</v>
      </c>
      <c r="C26" s="17"/>
      <c r="D26" s="18">
        <f>'EPI`S-JARDINEIRO'!G14</f>
        <v>80</v>
      </c>
    </row>
    <row r="27" spans="1:4" ht="13.5" customHeight="1" x14ac:dyDescent="0.2">
      <c r="A27" s="240"/>
      <c r="B27" s="16" t="s">
        <v>22</v>
      </c>
      <c r="C27" s="17"/>
      <c r="D27" s="18"/>
    </row>
    <row r="28" spans="1:4" ht="13.5" customHeight="1" x14ac:dyDescent="0.2">
      <c r="A28" s="240"/>
      <c r="B28" s="16"/>
      <c r="C28" s="17"/>
      <c r="D28" s="18"/>
    </row>
    <row r="29" spans="1:4" ht="13.5" customHeight="1" x14ac:dyDescent="0.2">
      <c r="A29" s="240"/>
      <c r="B29" s="16"/>
      <c r="C29" s="17"/>
      <c r="D29" s="18"/>
    </row>
    <row r="30" spans="1:4" ht="13.5" customHeight="1" x14ac:dyDescent="0.2">
      <c r="A30" s="240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38" t="s">
        <v>24</v>
      </c>
      <c r="B31" s="238"/>
      <c r="C31" s="27"/>
      <c r="D31" s="25"/>
    </row>
    <row r="32" spans="1:4" ht="12" x14ac:dyDescent="0.2">
      <c r="A32" s="236" t="s">
        <v>25</v>
      </c>
      <c r="B32" s="236"/>
      <c r="C32" s="31" t="s">
        <v>5</v>
      </c>
      <c r="D32" s="32" t="s">
        <v>26</v>
      </c>
    </row>
    <row r="33" spans="1:4" ht="11.4" customHeight="1" x14ac:dyDescent="0.2">
      <c r="A33" s="237"/>
      <c r="B33" s="16" t="s">
        <v>27</v>
      </c>
      <c r="C33" s="33">
        <v>0.2</v>
      </c>
      <c r="D33" s="34">
        <f t="shared" ref="D33:D40" si="0">ROUND(C33*(D$14-D$12),7)</f>
        <v>783.00400000000002</v>
      </c>
    </row>
    <row r="34" spans="1:4" ht="11.4" customHeight="1" x14ac:dyDescent="0.2">
      <c r="A34" s="237"/>
      <c r="B34" s="16" t="s">
        <v>28</v>
      </c>
      <c r="C34" s="33">
        <v>1.4999999999999999E-2</v>
      </c>
      <c r="D34" s="34">
        <f t="shared" si="0"/>
        <v>58.725299999999997</v>
      </c>
    </row>
    <row r="35" spans="1:4" ht="11.4" customHeight="1" x14ac:dyDescent="0.2">
      <c r="A35" s="237"/>
      <c r="B35" s="16" t="s">
        <v>29</v>
      </c>
      <c r="C35" s="33">
        <v>0.01</v>
      </c>
      <c r="D35" s="34">
        <f t="shared" si="0"/>
        <v>39.150199999999998</v>
      </c>
    </row>
    <row r="36" spans="1:4" ht="11.4" customHeight="1" x14ac:dyDescent="0.2">
      <c r="A36" s="237"/>
      <c r="B36" s="16" t="s">
        <v>30</v>
      </c>
      <c r="C36" s="33">
        <v>2E-3</v>
      </c>
      <c r="D36" s="34">
        <f t="shared" si="0"/>
        <v>7.8300400000000003</v>
      </c>
    </row>
    <row r="37" spans="1:4" ht="11.4" customHeight="1" x14ac:dyDescent="0.2">
      <c r="A37" s="237"/>
      <c r="B37" s="16" t="s">
        <v>31</v>
      </c>
      <c r="C37" s="33">
        <v>2.5000000000000001E-2</v>
      </c>
      <c r="D37" s="34">
        <f t="shared" si="0"/>
        <v>97.875500000000002</v>
      </c>
    </row>
    <row r="38" spans="1:4" ht="11.4" customHeight="1" x14ac:dyDescent="0.2">
      <c r="A38" s="237"/>
      <c r="B38" s="16" t="s">
        <v>32</v>
      </c>
      <c r="C38" s="33">
        <v>0.08</v>
      </c>
      <c r="D38" s="34">
        <f t="shared" si="0"/>
        <v>313.20159999999998</v>
      </c>
    </row>
    <row r="39" spans="1:4" ht="12" x14ac:dyDescent="0.2">
      <c r="A39" s="237"/>
      <c r="B39" s="19" t="s">
        <v>33</v>
      </c>
      <c r="C39" s="35">
        <f>ENCARR!C39</f>
        <v>1.4999999999999999E-2</v>
      </c>
      <c r="D39" s="34">
        <f t="shared" si="0"/>
        <v>58.725299999999997</v>
      </c>
    </row>
    <row r="40" spans="1:4" ht="12" customHeight="1" x14ac:dyDescent="0.2">
      <c r="A40" s="237"/>
      <c r="B40" s="16" t="s">
        <v>34</v>
      </c>
      <c r="C40" s="36">
        <v>6.0000000000000001E-3</v>
      </c>
      <c r="D40" s="34">
        <f t="shared" si="0"/>
        <v>23.490120000000001</v>
      </c>
    </row>
    <row r="41" spans="1:4" s="40" customFormat="1" ht="13.95" customHeight="1" x14ac:dyDescent="0.2">
      <c r="A41" s="237"/>
      <c r="B41" s="37" t="s">
        <v>35</v>
      </c>
      <c r="C41" s="38">
        <f>SUM(C33:C40)</f>
        <v>0.35300000000000009</v>
      </c>
      <c r="D41" s="39">
        <f>ROUND(SUM(D33:D40),2)</f>
        <v>1382</v>
      </c>
    </row>
    <row r="42" spans="1:4" ht="12" x14ac:dyDescent="0.2">
      <c r="A42" s="236" t="s">
        <v>36</v>
      </c>
      <c r="B42" s="236"/>
      <c r="C42" s="41" t="s">
        <v>5</v>
      </c>
      <c r="D42" s="42" t="s">
        <v>26</v>
      </c>
    </row>
    <row r="43" spans="1:4" ht="11.4" customHeight="1" x14ac:dyDescent="0.2">
      <c r="A43" s="237"/>
      <c r="B43" s="16" t="s">
        <v>37</v>
      </c>
      <c r="C43" s="43">
        <v>8.3299999999999999E-2</v>
      </c>
      <c r="D43" s="34">
        <f>ROUND(($D$14-D$12)/12,7)</f>
        <v>326.25166669999999</v>
      </c>
    </row>
    <row r="44" spans="1:4" ht="13.5" customHeight="1" x14ac:dyDescent="0.2">
      <c r="A44" s="237"/>
      <c r="B44" s="44" t="s">
        <v>38</v>
      </c>
      <c r="C44" s="43">
        <f>ROUND($C$41*C$43,7)</f>
        <v>2.9404900000000001E-2</v>
      </c>
      <c r="D44" s="45">
        <f>ROUND($C$41*$D$43,7)</f>
        <v>115.16683829999999</v>
      </c>
    </row>
    <row r="45" spans="1:4" ht="11.4" customHeight="1" x14ac:dyDescent="0.2">
      <c r="A45" s="237"/>
      <c r="B45" s="44"/>
      <c r="C45" s="46"/>
      <c r="D45" s="47"/>
    </row>
    <row r="46" spans="1:4" ht="11.4" customHeight="1" x14ac:dyDescent="0.2">
      <c r="A46" s="237"/>
      <c r="B46" s="37" t="s">
        <v>35</v>
      </c>
      <c r="C46" s="38">
        <f>SUM(C43:C45)</f>
        <v>0.1127049</v>
      </c>
      <c r="D46" s="39">
        <f>ROUND(SUM(D43:D44),2)</f>
        <v>441.42</v>
      </c>
    </row>
    <row r="47" spans="1:4" ht="11.4" customHeight="1" x14ac:dyDescent="0.2">
      <c r="A47" s="236" t="s">
        <v>39</v>
      </c>
      <c r="B47" s="236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C48*D14</f>
        <v>1.1745059999999998</v>
      </c>
    </row>
    <row r="49" spans="1:4" ht="11.4" customHeight="1" x14ac:dyDescent="0.2">
      <c r="A49" s="48"/>
      <c r="B49" s="44" t="s">
        <v>41</v>
      </c>
      <c r="C49" s="51">
        <f>ROUND(C41*C48,7)</f>
        <v>1.059E-4</v>
      </c>
      <c r="D49" s="34">
        <f>C49*D14</f>
        <v>0.41460061799999998</v>
      </c>
    </row>
    <row r="50" spans="1:4" ht="11.4" customHeight="1" x14ac:dyDescent="0.2">
      <c r="A50" s="48"/>
      <c r="B50" s="37" t="s">
        <v>35</v>
      </c>
      <c r="C50" s="38">
        <f>SUM(C48:C49)</f>
        <v>4.0589999999999995E-4</v>
      </c>
      <c r="D50" s="39">
        <f>ROUND(SUM(D48:D49),2)</f>
        <v>1.59</v>
      </c>
    </row>
    <row r="51" spans="1:4" ht="11.4" customHeight="1" x14ac:dyDescent="0.2">
      <c r="A51" s="236" t="s">
        <v>42</v>
      </c>
      <c r="B51" s="236"/>
      <c r="C51" s="41" t="s">
        <v>5</v>
      </c>
      <c r="D51" s="42" t="s">
        <v>26</v>
      </c>
    </row>
    <row r="52" spans="1:4" ht="11.4" customHeight="1" x14ac:dyDescent="0.2">
      <c r="A52" s="237"/>
      <c r="B52" s="16" t="s">
        <v>43</v>
      </c>
      <c r="C52" s="52">
        <v>4.1700000000000001E-2</v>
      </c>
      <c r="D52" s="47">
        <f>C52*(D14-D46)</f>
        <v>144.84912</v>
      </c>
    </row>
    <row r="53" spans="1:4" ht="11.4" customHeight="1" x14ac:dyDescent="0.2">
      <c r="A53" s="237"/>
      <c r="B53" s="44" t="s">
        <v>44</v>
      </c>
      <c r="C53" s="36">
        <f>ROUND(C$38*C$52,7)</f>
        <v>3.336E-3</v>
      </c>
      <c r="D53" s="47">
        <f>C53*(D14-D46)</f>
        <v>11.587929599999999</v>
      </c>
    </row>
    <row r="54" spans="1:4" ht="11.4" customHeight="1" x14ac:dyDescent="0.2">
      <c r="A54" s="237"/>
      <c r="B54" s="16" t="s">
        <v>45</v>
      </c>
      <c r="C54" s="51">
        <v>9.7000000000000003E-3</v>
      </c>
      <c r="D54" s="47">
        <f>C54*(D14-D46)</f>
        <v>33.693919999999999</v>
      </c>
    </row>
    <row r="55" spans="1:4" ht="11.4" customHeight="1" x14ac:dyDescent="0.2">
      <c r="A55" s="237"/>
      <c r="B55" s="44" t="s">
        <v>46</v>
      </c>
      <c r="C55" s="51">
        <f>C41*C54</f>
        <v>3.4241000000000011E-3</v>
      </c>
      <c r="D55" s="45">
        <f>C55*(D14-D46)</f>
        <v>11.893953760000004</v>
      </c>
    </row>
    <row r="56" spans="1:4" ht="11.4" customHeight="1" x14ac:dyDescent="0.2">
      <c r="A56" s="237"/>
      <c r="B56" s="49" t="s">
        <v>47</v>
      </c>
      <c r="C56" s="51">
        <f>C52*C38</f>
        <v>3.336E-3</v>
      </c>
      <c r="D56" s="47">
        <f>C56*(D$14-D$12)</f>
        <v>13.060506719999999</v>
      </c>
    </row>
    <row r="57" spans="1:4" ht="11.4" customHeight="1" x14ac:dyDescent="0.2">
      <c r="A57" s="237"/>
      <c r="B57" s="37" t="s">
        <v>35</v>
      </c>
      <c r="C57" s="38">
        <f>SUM(C52:C56)</f>
        <v>6.1496099999999998E-2</v>
      </c>
      <c r="D57" s="39">
        <f>ROUND(SUM(D52:D56),2)</f>
        <v>215.09</v>
      </c>
    </row>
    <row r="58" spans="1:4" ht="11.4" customHeight="1" x14ac:dyDescent="0.2">
      <c r="A58" s="236" t="s">
        <v>48</v>
      </c>
      <c r="B58" s="236"/>
      <c r="C58" s="41" t="s">
        <v>5</v>
      </c>
      <c r="D58" s="42" t="s">
        <v>26</v>
      </c>
    </row>
    <row r="59" spans="1:4" ht="11.4" customHeight="1" x14ac:dyDescent="0.2">
      <c r="A59" s="237"/>
      <c r="B59" s="54" t="s">
        <v>49</v>
      </c>
      <c r="C59" s="43">
        <v>0</v>
      </c>
      <c r="D59" s="55">
        <f t="shared" ref="D59:D63" si="1">ROUND(C59*(D$14-D$12),7)</f>
        <v>0</v>
      </c>
    </row>
    <row r="60" spans="1:4" ht="11.4" customHeight="1" x14ac:dyDescent="0.2">
      <c r="A60" s="237"/>
      <c r="B60" s="16" t="s">
        <v>50</v>
      </c>
      <c r="C60" s="43">
        <v>0</v>
      </c>
      <c r="D60" s="55">
        <f t="shared" si="1"/>
        <v>0</v>
      </c>
    </row>
    <row r="61" spans="1:4" ht="11.4" customHeight="1" x14ac:dyDescent="0.2">
      <c r="A61" s="237"/>
      <c r="B61" s="16" t="s">
        <v>51</v>
      </c>
      <c r="C61" s="43">
        <v>2.8E-3</v>
      </c>
      <c r="D61" s="55">
        <f t="shared" si="1"/>
        <v>10.962056</v>
      </c>
    </row>
    <row r="62" spans="1:4" ht="11.4" customHeight="1" x14ac:dyDescent="0.2">
      <c r="A62" s="237"/>
      <c r="B62" s="16" t="s">
        <v>52</v>
      </c>
      <c r="C62" s="43">
        <v>2.0000000000000001E-4</v>
      </c>
      <c r="D62" s="55">
        <f t="shared" si="1"/>
        <v>0.78300400000000003</v>
      </c>
    </row>
    <row r="63" spans="1:4" ht="11.4" customHeight="1" x14ac:dyDescent="0.2">
      <c r="A63" s="237"/>
      <c r="B63" s="16" t="s">
        <v>53</v>
      </c>
      <c r="C63" s="43">
        <v>2.8E-3</v>
      </c>
      <c r="D63" s="55">
        <f t="shared" si="1"/>
        <v>10.962056</v>
      </c>
    </row>
    <row r="64" spans="1:4" ht="11.4" customHeight="1" x14ac:dyDescent="0.2">
      <c r="A64" s="237"/>
      <c r="B64" s="16" t="s">
        <v>54</v>
      </c>
      <c r="C64" s="43">
        <v>2.9999999999999997E-4</v>
      </c>
      <c r="D64" s="55">
        <f>ROUND(C64*(D$14-D$12),7)</f>
        <v>1.174506</v>
      </c>
    </row>
    <row r="65" spans="1:5" ht="11.4" customHeight="1" x14ac:dyDescent="0.2">
      <c r="A65" s="237"/>
      <c r="B65" s="21" t="s">
        <v>55</v>
      </c>
      <c r="C65" s="56">
        <f>SUM(C59:C64)</f>
        <v>6.0999999999999995E-3</v>
      </c>
      <c r="D65" s="30">
        <f>ROUND(C65*(D$14-D$12),7)</f>
        <v>23.881622</v>
      </c>
    </row>
    <row r="66" spans="1:5" ht="11.4" customHeight="1" x14ac:dyDescent="0.2">
      <c r="A66" s="237"/>
      <c r="B66" s="44" t="s">
        <v>56</v>
      </c>
      <c r="C66" s="56">
        <f>ROUND(C65*C41,7)</f>
        <v>2.1532999999999999E-3</v>
      </c>
      <c r="D66" s="34">
        <f>ROUND(C41*D$65,7)</f>
        <v>8.4302126000000008</v>
      </c>
    </row>
    <row r="67" spans="1:5" ht="11.4" customHeight="1" x14ac:dyDescent="0.2">
      <c r="A67" s="237"/>
      <c r="B67" s="37" t="s">
        <v>35</v>
      </c>
      <c r="C67" s="57">
        <f>C65+C66</f>
        <v>8.2532999999999999E-3</v>
      </c>
      <c r="D67" s="39">
        <f>ROUND(D65+D66,2)</f>
        <v>32.31</v>
      </c>
    </row>
    <row r="68" spans="1:5" ht="21" customHeight="1" x14ac:dyDescent="0.2">
      <c r="A68" s="238" t="s">
        <v>57</v>
      </c>
      <c r="B68" s="238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0.35300000000000009</v>
      </c>
      <c r="D70" s="63">
        <f>D41</f>
        <v>1382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0.1127049</v>
      </c>
      <c r="D71" s="63">
        <f>D46</f>
        <v>441.42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4.0589999999999995E-4</v>
      </c>
      <c r="D72" s="63">
        <f>D50</f>
        <v>1.59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6.1496099999999998E-2</v>
      </c>
      <c r="D73" s="63">
        <f>D57</f>
        <v>215.09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8.2532999999999999E-3</v>
      </c>
      <c r="D74" s="63">
        <f>D67</f>
        <v>32.31</v>
      </c>
    </row>
    <row r="75" spans="1:5" ht="11.4" customHeight="1" x14ac:dyDescent="0.2">
      <c r="A75" s="48"/>
      <c r="B75" s="37" t="s">
        <v>35</v>
      </c>
      <c r="C75" s="64">
        <f>SUM(C70:C74)</f>
        <v>0.53586020000000012</v>
      </c>
      <c r="D75" s="65">
        <f>SUM(D70:D74)</f>
        <v>2072.41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7242.74</v>
      </c>
    </row>
    <row r="78" spans="1:5" ht="14.4" customHeight="1" x14ac:dyDescent="0.2">
      <c r="A78" s="238" t="s">
        <v>70</v>
      </c>
      <c r="B78" s="238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0.01</v>
      </c>
      <c r="D80" s="34">
        <f>ROUND(C80*$D$77,7)</f>
        <v>72.427400000000006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1.0292937694470971E-2</v>
      </c>
      <c r="D81" s="34">
        <f>ROUND((D$77+D$80)*C$81,7)</f>
        <v>75.294562299999996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8.6499999999999994E-2</v>
      </c>
      <c r="D82" s="78">
        <f>SUM(D83:D88)</f>
        <v>699.8102550000001</v>
      </c>
      <c r="E82" s="74"/>
    </row>
    <row r="83" spans="1:5" ht="11.4" customHeight="1" x14ac:dyDescent="0.2">
      <c r="A83" s="234" t="s">
        <v>77</v>
      </c>
      <c r="B83" s="79" t="s">
        <v>78</v>
      </c>
      <c r="C83" s="80">
        <v>6.4999999999999997E-3</v>
      </c>
      <c r="D83" s="81">
        <f>ROUND(C83*D92,7)</f>
        <v>52.586754999999997</v>
      </c>
      <c r="E83" s="74"/>
    </row>
    <row r="84" spans="1:5" ht="11.4" customHeight="1" x14ac:dyDescent="0.2">
      <c r="A84" s="235"/>
      <c r="B84" s="79" t="s">
        <v>79</v>
      </c>
      <c r="C84" s="82">
        <v>0.03</v>
      </c>
      <c r="D84" s="81">
        <f>ROUND(C84*D92,2)</f>
        <v>242.71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>ROUND(C86*D92,7)</f>
        <v>404.51350000000002</v>
      </c>
    </row>
    <row r="87" spans="1:5" ht="12" x14ac:dyDescent="0.2">
      <c r="A87" s="59" t="s">
        <v>84</v>
      </c>
      <c r="B87" s="49" t="s">
        <v>85</v>
      </c>
      <c r="C87" s="80">
        <v>0</v>
      </c>
      <c r="D87" s="34"/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0.10679293769447096</v>
      </c>
      <c r="D89" s="84">
        <f>ROUND(SUM(D80:D82),2)</f>
        <v>847.53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8090.27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workbookViewId="0">
      <selection activeCell="A13" sqref="A13:F13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1" t="s">
        <v>102</v>
      </c>
      <c r="B1" s="241"/>
      <c r="C1" s="241"/>
      <c r="D1" s="241"/>
      <c r="E1" s="241"/>
      <c r="F1" s="241"/>
      <c r="G1" s="241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'EPI`S-ENCARR'!F3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'EPI`S-ENCARR'!F4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'EPI`S-ENCARR'!F5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'EPI`S-ENCARR'!F6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'EPI`S-ENCARR'!F7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'EPI`S-ENCARR'!F8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'EPI`S-ENCARR'!F9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'EPI`S-ENCARR'!F10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'EPI`S-ENCARR'!F11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'EPI`S-ENCARR'!F12</f>
        <v>60</v>
      </c>
      <c r="G12" s="100">
        <f t="shared" si="0"/>
        <v>120</v>
      </c>
      <c r="H12" s="101"/>
    </row>
    <row r="13" spans="1:8" x14ac:dyDescent="0.25">
      <c r="A13" s="242" t="s">
        <v>115</v>
      </c>
      <c r="B13" s="242"/>
      <c r="C13" s="242"/>
      <c r="D13" s="242"/>
      <c r="E13" s="242"/>
      <c r="F13" s="242"/>
      <c r="G13" s="105">
        <f>SUM(G3:G12)</f>
        <v>960</v>
      </c>
    </row>
    <row r="14" spans="1:8" x14ac:dyDescent="0.25">
      <c r="A14" s="242" t="s">
        <v>116</v>
      </c>
      <c r="B14" s="242"/>
      <c r="C14" s="242"/>
      <c r="D14" s="242"/>
      <c r="E14" s="242"/>
      <c r="F14" s="242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E94"/>
  <sheetViews>
    <sheetView zoomScale="90" zoomScaleNormal="90" workbookViewId="0">
      <selection activeCell="B1" sqref="B1"/>
    </sheetView>
  </sheetViews>
  <sheetFormatPr defaultColWidth="11.44140625" defaultRowHeight="11.4" x14ac:dyDescent="0.2"/>
  <cols>
    <col min="1" max="1" width="25.44140625" style="4" customWidth="1"/>
    <col min="2" max="2" width="90" style="4" customWidth="1"/>
    <col min="3" max="3" width="17.5546875" style="94" customWidth="1"/>
    <col min="4" max="4" width="18.88671875" style="4" customWidth="1"/>
    <col min="5" max="5" width="2.6640625" style="4" customWidth="1"/>
    <col min="6" max="16384" width="11.44140625" style="4"/>
  </cols>
  <sheetData>
    <row r="1" spans="1:4" ht="33.75" customHeight="1" x14ac:dyDescent="0.2">
      <c r="A1" s="1">
        <v>1</v>
      </c>
      <c r="B1" s="2" t="s">
        <v>296</v>
      </c>
      <c r="C1" s="3"/>
    </row>
    <row r="2" spans="1:4" ht="21" customHeight="1" x14ac:dyDescent="0.2">
      <c r="A2" s="5" t="s">
        <v>0</v>
      </c>
      <c r="B2" s="6" t="s">
        <v>118</v>
      </c>
      <c r="C2" s="6"/>
      <c r="D2" s="6"/>
    </row>
    <row r="3" spans="1:4" ht="21" customHeight="1" x14ac:dyDescent="0.2">
      <c r="A3" s="5" t="s">
        <v>1</v>
      </c>
      <c r="B3" s="7" t="s">
        <v>297</v>
      </c>
      <c r="C3" s="5" t="s">
        <v>2</v>
      </c>
      <c r="D3" s="8">
        <v>45687</v>
      </c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ht="12" x14ac:dyDescent="0.2">
      <c r="A5" s="238" t="s">
        <v>4</v>
      </c>
      <c r="B5" s="238"/>
      <c r="C5" s="13" t="s">
        <v>5</v>
      </c>
      <c r="D5" s="14" t="s">
        <v>6</v>
      </c>
    </row>
    <row r="6" spans="1:4" s="15" customFormat="1" ht="11.4" customHeight="1" x14ac:dyDescent="0.2">
      <c r="A6" s="237"/>
      <c r="B6" s="16" t="s">
        <v>7</v>
      </c>
      <c r="C6" s="17"/>
      <c r="D6" s="95">
        <v>2651.74</v>
      </c>
    </row>
    <row r="7" spans="1:4" s="15" customFormat="1" x14ac:dyDescent="0.2">
      <c r="A7" s="237"/>
      <c r="B7" s="19" t="s">
        <v>8</v>
      </c>
      <c r="C7" s="17"/>
      <c r="D7" s="95"/>
    </row>
    <row r="8" spans="1:4" s="15" customFormat="1" ht="11.4" customHeight="1" x14ac:dyDescent="0.2">
      <c r="A8" s="237"/>
      <c r="B8" s="16" t="s">
        <v>9</v>
      </c>
      <c r="C8" s="20"/>
      <c r="D8" s="95"/>
    </row>
    <row r="9" spans="1:4" s="15" customFormat="1" ht="11.4" customHeight="1" x14ac:dyDescent="0.2">
      <c r="A9" s="237"/>
      <c r="B9" s="16" t="s">
        <v>10</v>
      </c>
      <c r="C9" s="20"/>
      <c r="D9" s="95"/>
    </row>
    <row r="10" spans="1:4" s="15" customFormat="1" ht="11.4" customHeight="1" x14ac:dyDescent="0.2">
      <c r="A10" s="237"/>
      <c r="B10" s="16" t="s">
        <v>11</v>
      </c>
      <c r="C10" s="20"/>
      <c r="D10" s="95"/>
    </row>
    <row r="11" spans="1:4" s="15" customFormat="1" ht="11.4" customHeight="1" x14ac:dyDescent="0.2">
      <c r="A11" s="237"/>
      <c r="B11" s="16" t="s">
        <v>12</v>
      </c>
      <c r="C11" s="20"/>
      <c r="D11" s="95"/>
    </row>
    <row r="12" spans="1:4" s="15" customFormat="1" ht="11.4" customHeight="1" x14ac:dyDescent="0.2">
      <c r="A12" s="237"/>
      <c r="B12" s="16" t="s">
        <v>13</v>
      </c>
      <c r="C12" s="20"/>
      <c r="D12" s="95"/>
    </row>
    <row r="13" spans="1:4" s="15" customFormat="1" ht="11.4" customHeight="1" x14ac:dyDescent="0.2">
      <c r="A13" s="237"/>
      <c r="B13" s="16" t="s">
        <v>14</v>
      </c>
      <c r="C13" s="20"/>
      <c r="D13" s="95"/>
    </row>
    <row r="14" spans="1:4" s="24" customFormat="1" ht="12" x14ac:dyDescent="0.25">
      <c r="A14" s="237"/>
      <c r="B14" s="21" t="s">
        <v>15</v>
      </c>
      <c r="C14" s="22"/>
      <c r="D14" s="96">
        <f>ROUND(SUM(D6:D13),2)</f>
        <v>2651.74</v>
      </c>
    </row>
    <row r="15" spans="1:4" ht="13.5" customHeight="1" x14ac:dyDescent="0.2">
      <c r="A15" s="238" t="s">
        <v>16</v>
      </c>
      <c r="B15" s="238"/>
      <c r="C15" s="25"/>
      <c r="D15" s="25"/>
    </row>
    <row r="16" spans="1:4" ht="13.5" customHeight="1" x14ac:dyDescent="0.2">
      <c r="A16" s="239"/>
      <c r="B16" s="16" t="s">
        <v>90</v>
      </c>
      <c r="C16" s="17"/>
      <c r="D16" s="26">
        <f>(5.5*2*22)-(D6*0.06)</f>
        <v>82.89560000000003</v>
      </c>
    </row>
    <row r="17" spans="1:4" ht="13.5" customHeight="1" x14ac:dyDescent="0.2">
      <c r="A17" s="239"/>
      <c r="B17" s="16" t="s">
        <v>91</v>
      </c>
      <c r="C17" s="17"/>
      <c r="D17" s="18">
        <f>JARDINHEIRO!D17</f>
        <v>974.59999999999991</v>
      </c>
    </row>
    <row r="18" spans="1:4" ht="13.5" hidden="1" customHeight="1" x14ac:dyDescent="0.2">
      <c r="A18" s="239"/>
      <c r="B18" s="16" t="s">
        <v>17</v>
      </c>
      <c r="C18" s="17"/>
      <c r="D18" s="18"/>
    </row>
    <row r="19" spans="1:4" ht="13.5" customHeight="1" x14ac:dyDescent="0.2">
      <c r="A19" s="239"/>
      <c r="B19" s="16" t="s">
        <v>92</v>
      </c>
      <c r="C19" s="17"/>
      <c r="D19" s="18">
        <v>190</v>
      </c>
    </row>
    <row r="20" spans="1:4" ht="13.5" customHeight="1" x14ac:dyDescent="0.2">
      <c r="A20" s="239"/>
      <c r="B20" s="16" t="s">
        <v>93</v>
      </c>
      <c r="C20" s="17"/>
      <c r="D20" s="18"/>
    </row>
    <row r="21" spans="1:4" ht="13.5" customHeight="1" x14ac:dyDescent="0.2">
      <c r="A21" s="239"/>
      <c r="B21" s="16" t="s">
        <v>94</v>
      </c>
      <c r="C21" s="17"/>
      <c r="D21" s="18">
        <f>JARDINHEIRO!D21</f>
        <v>3.61</v>
      </c>
    </row>
    <row r="22" spans="1:4" ht="13.5" hidden="1" customHeight="1" x14ac:dyDescent="0.2">
      <c r="A22" s="239"/>
      <c r="B22" s="16"/>
      <c r="C22" s="17"/>
      <c r="D22" s="18"/>
    </row>
    <row r="23" spans="1:4" ht="13.5" customHeight="1" x14ac:dyDescent="0.2">
      <c r="A23" s="239"/>
      <c r="B23" s="21" t="s">
        <v>18</v>
      </c>
      <c r="C23" s="17"/>
      <c r="D23" s="23">
        <f>ROUND(SUM(D16:D22),2)</f>
        <v>1251.1099999999999</v>
      </c>
    </row>
    <row r="24" spans="1:4" ht="13.5" customHeight="1" x14ac:dyDescent="0.2">
      <c r="A24" s="238" t="s">
        <v>19</v>
      </c>
      <c r="B24" s="238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240"/>
      <c r="B26" s="16" t="s">
        <v>21</v>
      </c>
      <c r="C26" s="17"/>
      <c r="D26" s="18">
        <f>'EPI`S-AUX DE JARDIN '!G14</f>
        <v>80</v>
      </c>
    </row>
    <row r="27" spans="1:4" ht="13.5" customHeight="1" x14ac:dyDescent="0.2">
      <c r="A27" s="240"/>
      <c r="B27" s="16" t="s">
        <v>22</v>
      </c>
      <c r="C27" s="17"/>
      <c r="D27" s="18"/>
    </row>
    <row r="28" spans="1:4" ht="13.5" customHeight="1" x14ac:dyDescent="0.2">
      <c r="A28" s="240"/>
      <c r="B28" s="16"/>
      <c r="C28" s="17"/>
      <c r="D28" s="18"/>
    </row>
    <row r="29" spans="1:4" ht="13.5" customHeight="1" x14ac:dyDescent="0.2">
      <c r="A29" s="240"/>
      <c r="B29" s="16"/>
      <c r="C29" s="17"/>
      <c r="D29" s="18"/>
    </row>
    <row r="30" spans="1:4" ht="13.5" customHeight="1" x14ac:dyDescent="0.2">
      <c r="A30" s="240"/>
      <c r="B30" s="21" t="s">
        <v>23</v>
      </c>
      <c r="C30" s="17"/>
      <c r="D30" s="23">
        <f>SUM(D26:D29)</f>
        <v>80</v>
      </c>
    </row>
    <row r="31" spans="1:4" ht="13.5" customHeight="1" x14ac:dyDescent="0.2">
      <c r="A31" s="238" t="s">
        <v>24</v>
      </c>
      <c r="B31" s="238"/>
      <c r="C31" s="27"/>
      <c r="D31" s="25"/>
    </row>
    <row r="32" spans="1:4" ht="12" x14ac:dyDescent="0.2">
      <c r="A32" s="236" t="s">
        <v>25</v>
      </c>
      <c r="B32" s="236"/>
      <c r="C32" s="31" t="s">
        <v>5</v>
      </c>
      <c r="D32" s="32" t="s">
        <v>26</v>
      </c>
    </row>
    <row r="33" spans="1:4" ht="11.4" customHeight="1" x14ac:dyDescent="0.2">
      <c r="A33" s="237"/>
      <c r="B33" s="16" t="s">
        <v>27</v>
      </c>
      <c r="C33" s="33">
        <v>0.2</v>
      </c>
      <c r="D33" s="34">
        <f t="shared" ref="D33:D40" si="0">ROUND(C33*(D$14-D$12),7)</f>
        <v>530.34799999999996</v>
      </c>
    </row>
    <row r="34" spans="1:4" ht="11.4" customHeight="1" x14ac:dyDescent="0.2">
      <c r="A34" s="237"/>
      <c r="B34" s="16" t="s">
        <v>28</v>
      </c>
      <c r="C34" s="33">
        <v>1.4999999999999999E-2</v>
      </c>
      <c r="D34" s="34">
        <f t="shared" si="0"/>
        <v>39.7761</v>
      </c>
    </row>
    <row r="35" spans="1:4" ht="11.4" customHeight="1" x14ac:dyDescent="0.2">
      <c r="A35" s="237"/>
      <c r="B35" s="16" t="s">
        <v>29</v>
      </c>
      <c r="C35" s="33">
        <v>0.01</v>
      </c>
      <c r="D35" s="34">
        <f t="shared" si="0"/>
        <v>26.517399999999999</v>
      </c>
    </row>
    <row r="36" spans="1:4" ht="11.4" customHeight="1" x14ac:dyDescent="0.2">
      <c r="A36" s="237"/>
      <c r="B36" s="16" t="s">
        <v>30</v>
      </c>
      <c r="C36" s="33">
        <v>2E-3</v>
      </c>
      <c r="D36" s="34">
        <f t="shared" si="0"/>
        <v>5.3034800000000004</v>
      </c>
    </row>
    <row r="37" spans="1:4" ht="11.4" customHeight="1" x14ac:dyDescent="0.2">
      <c r="A37" s="237"/>
      <c r="B37" s="16" t="s">
        <v>31</v>
      </c>
      <c r="C37" s="33">
        <v>2.5000000000000001E-2</v>
      </c>
      <c r="D37" s="34">
        <f t="shared" si="0"/>
        <v>66.293499999999995</v>
      </c>
    </row>
    <row r="38" spans="1:4" ht="11.4" customHeight="1" x14ac:dyDescent="0.2">
      <c r="A38" s="237"/>
      <c r="B38" s="16" t="s">
        <v>32</v>
      </c>
      <c r="C38" s="33">
        <v>0.08</v>
      </c>
      <c r="D38" s="34">
        <f t="shared" si="0"/>
        <v>212.13919999999999</v>
      </c>
    </row>
    <row r="39" spans="1:4" ht="12" x14ac:dyDescent="0.2">
      <c r="A39" s="237"/>
      <c r="B39" s="19" t="s">
        <v>33</v>
      </c>
      <c r="C39" s="35">
        <f>JARDINHEIRO!C39</f>
        <v>1.4999999999999999E-2</v>
      </c>
      <c r="D39" s="34">
        <f t="shared" si="0"/>
        <v>39.7761</v>
      </c>
    </row>
    <row r="40" spans="1:4" ht="12" customHeight="1" x14ac:dyDescent="0.2">
      <c r="A40" s="237"/>
      <c r="B40" s="16" t="s">
        <v>34</v>
      </c>
      <c r="C40" s="36">
        <v>6.0000000000000001E-3</v>
      </c>
      <c r="D40" s="34">
        <f t="shared" si="0"/>
        <v>15.910439999999999</v>
      </c>
    </row>
    <row r="41" spans="1:4" s="40" customFormat="1" ht="13.95" customHeight="1" x14ac:dyDescent="0.2">
      <c r="A41" s="237"/>
      <c r="B41" s="37" t="s">
        <v>35</v>
      </c>
      <c r="C41" s="38">
        <f>SUM(C33:C40)</f>
        <v>0.35300000000000009</v>
      </c>
      <c r="D41" s="39">
        <f>ROUND(SUM(D33:D40),2)</f>
        <v>936.06</v>
      </c>
    </row>
    <row r="42" spans="1:4" ht="12" x14ac:dyDescent="0.2">
      <c r="A42" s="236" t="s">
        <v>36</v>
      </c>
      <c r="B42" s="236"/>
      <c r="C42" s="41" t="s">
        <v>5</v>
      </c>
      <c r="D42" s="42" t="s">
        <v>26</v>
      </c>
    </row>
    <row r="43" spans="1:4" ht="11.4" customHeight="1" x14ac:dyDescent="0.2">
      <c r="A43" s="237"/>
      <c r="B43" s="16" t="s">
        <v>37</v>
      </c>
      <c r="C43" s="43">
        <v>8.3299999999999999E-2</v>
      </c>
      <c r="D43" s="34">
        <f>ROUND(($D$14-D$12)/12,7)</f>
        <v>220.9783333</v>
      </c>
    </row>
    <row r="44" spans="1:4" ht="13.5" customHeight="1" x14ac:dyDescent="0.2">
      <c r="A44" s="237"/>
      <c r="B44" s="44" t="s">
        <v>38</v>
      </c>
      <c r="C44" s="43">
        <f>ROUND($C$41*C$43,7)</f>
        <v>2.9404900000000001E-2</v>
      </c>
      <c r="D44" s="45">
        <f>ROUND($C$41*$D$43,7)</f>
        <v>78.005351700000006</v>
      </c>
    </row>
    <row r="45" spans="1:4" ht="11.4" customHeight="1" x14ac:dyDescent="0.2">
      <c r="A45" s="237"/>
      <c r="B45" s="44"/>
      <c r="C45" s="46"/>
      <c r="D45" s="47"/>
    </row>
    <row r="46" spans="1:4" ht="11.4" customHeight="1" x14ac:dyDescent="0.2">
      <c r="A46" s="237"/>
      <c r="B46" s="37" t="s">
        <v>35</v>
      </c>
      <c r="C46" s="38">
        <f>SUM(C43:C45)</f>
        <v>0.1127049</v>
      </c>
      <c r="D46" s="39">
        <f>ROUND(SUM(D43:D44),2)</f>
        <v>298.98</v>
      </c>
    </row>
    <row r="47" spans="1:4" ht="11.4" customHeight="1" x14ac:dyDescent="0.2">
      <c r="A47" s="236" t="s">
        <v>39</v>
      </c>
      <c r="B47" s="236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2.9999999999999997E-4</v>
      </c>
      <c r="D48" s="34">
        <f>C48*D14</f>
        <v>0.79552199999999984</v>
      </c>
    </row>
    <row r="49" spans="1:4" ht="11.4" customHeight="1" x14ac:dyDescent="0.2">
      <c r="A49" s="48"/>
      <c r="B49" s="44" t="s">
        <v>41</v>
      </c>
      <c r="C49" s="51">
        <f>ROUND(C41*C48,7)</f>
        <v>1.059E-4</v>
      </c>
      <c r="D49" s="34">
        <f>C49*D14</f>
        <v>0.28081926599999996</v>
      </c>
    </row>
    <row r="50" spans="1:4" ht="11.4" customHeight="1" x14ac:dyDescent="0.2">
      <c r="A50" s="48"/>
      <c r="B50" s="37" t="s">
        <v>35</v>
      </c>
      <c r="C50" s="38">
        <f>SUM(C48:C49)</f>
        <v>4.0589999999999995E-4</v>
      </c>
      <c r="D50" s="39">
        <f>ROUND(SUM(D48:D49),2)</f>
        <v>1.08</v>
      </c>
    </row>
    <row r="51" spans="1:4" ht="11.4" customHeight="1" x14ac:dyDescent="0.2">
      <c r="A51" s="236" t="s">
        <v>42</v>
      </c>
      <c r="B51" s="236"/>
      <c r="C51" s="41" t="s">
        <v>5</v>
      </c>
      <c r="D51" s="42" t="s">
        <v>26</v>
      </c>
    </row>
    <row r="52" spans="1:4" ht="11.4" customHeight="1" x14ac:dyDescent="0.2">
      <c r="A52" s="237"/>
      <c r="B52" s="16" t="s">
        <v>43</v>
      </c>
      <c r="C52" s="52">
        <v>4.1700000000000001E-2</v>
      </c>
      <c r="D52" s="47">
        <f>C52*(D14-D46)</f>
        <v>98.110091999999995</v>
      </c>
    </row>
    <row r="53" spans="1:4" ht="11.4" customHeight="1" x14ac:dyDescent="0.2">
      <c r="A53" s="237"/>
      <c r="B53" s="44" t="s">
        <v>44</v>
      </c>
      <c r="C53" s="36">
        <f>ROUND(C$38*C$52,7)</f>
        <v>3.336E-3</v>
      </c>
      <c r="D53" s="47">
        <f>C53*(D14-D46)</f>
        <v>7.8488073599999995</v>
      </c>
    </row>
    <row r="54" spans="1:4" ht="11.4" customHeight="1" x14ac:dyDescent="0.2">
      <c r="A54" s="237"/>
      <c r="B54" s="16" t="s">
        <v>45</v>
      </c>
      <c r="C54" s="51">
        <v>9.7000000000000003E-3</v>
      </c>
      <c r="D54" s="47">
        <f>C54*(D14-D46)</f>
        <v>22.821771999999999</v>
      </c>
    </row>
    <row r="55" spans="1:4" ht="11.4" customHeight="1" x14ac:dyDescent="0.2">
      <c r="A55" s="237"/>
      <c r="B55" s="44" t="s">
        <v>46</v>
      </c>
      <c r="C55" s="51">
        <f>C41*C54</f>
        <v>3.4241000000000011E-3</v>
      </c>
      <c r="D55" s="45">
        <f>C55*(D14-D46)</f>
        <v>8.0560855160000013</v>
      </c>
    </row>
    <row r="56" spans="1:4" ht="11.4" customHeight="1" x14ac:dyDescent="0.2">
      <c r="A56" s="237"/>
      <c r="B56" s="49" t="s">
        <v>47</v>
      </c>
      <c r="C56" s="51">
        <f>C52*C38</f>
        <v>3.336E-3</v>
      </c>
      <c r="D56" s="47">
        <f>C56*(D$14-D$12)</f>
        <v>8.8462046399999998</v>
      </c>
    </row>
    <row r="57" spans="1:4" ht="11.4" customHeight="1" x14ac:dyDescent="0.2">
      <c r="A57" s="237"/>
      <c r="B57" s="37" t="s">
        <v>35</v>
      </c>
      <c r="C57" s="38">
        <f>SUM(C52:C56)</f>
        <v>6.1496099999999998E-2</v>
      </c>
      <c r="D57" s="39">
        <f>ROUND(SUM(D52:D56),2)</f>
        <v>145.68</v>
      </c>
    </row>
    <row r="58" spans="1:4" ht="11.4" customHeight="1" x14ac:dyDescent="0.2">
      <c r="A58" s="236" t="s">
        <v>48</v>
      </c>
      <c r="B58" s="236"/>
      <c r="C58" s="41" t="s">
        <v>5</v>
      </c>
      <c r="D58" s="42" t="s">
        <v>26</v>
      </c>
    </row>
    <row r="59" spans="1:4" ht="11.4" customHeight="1" x14ac:dyDescent="0.2">
      <c r="A59" s="237"/>
      <c r="B59" s="54" t="s">
        <v>49</v>
      </c>
      <c r="C59" s="43">
        <v>0</v>
      </c>
      <c r="D59" s="55">
        <f t="shared" ref="D59:D63" si="1">ROUND(C59*(D$14-D$12),7)</f>
        <v>0</v>
      </c>
    </row>
    <row r="60" spans="1:4" ht="11.4" customHeight="1" x14ac:dyDescent="0.2">
      <c r="A60" s="237"/>
      <c r="B60" s="16" t="s">
        <v>50</v>
      </c>
      <c r="C60" s="43">
        <v>0</v>
      </c>
      <c r="D60" s="55">
        <f t="shared" si="1"/>
        <v>0</v>
      </c>
    </row>
    <row r="61" spans="1:4" ht="11.4" customHeight="1" x14ac:dyDescent="0.2">
      <c r="A61" s="237"/>
      <c r="B61" s="16" t="s">
        <v>51</v>
      </c>
      <c r="C61" s="43">
        <v>2.8E-3</v>
      </c>
      <c r="D61" s="55">
        <f t="shared" si="1"/>
        <v>7.4248719999999997</v>
      </c>
    </row>
    <row r="62" spans="1:4" ht="11.4" customHeight="1" x14ac:dyDescent="0.2">
      <c r="A62" s="237"/>
      <c r="B62" s="16" t="s">
        <v>52</v>
      </c>
      <c r="C62" s="43">
        <v>2.0000000000000001E-4</v>
      </c>
      <c r="D62" s="55">
        <f t="shared" si="1"/>
        <v>0.53034800000000004</v>
      </c>
    </row>
    <row r="63" spans="1:4" ht="11.4" customHeight="1" x14ac:dyDescent="0.2">
      <c r="A63" s="237"/>
      <c r="B63" s="16" t="s">
        <v>53</v>
      </c>
      <c r="C63" s="43">
        <v>2.8E-3</v>
      </c>
      <c r="D63" s="55">
        <f t="shared" si="1"/>
        <v>7.4248719999999997</v>
      </c>
    </row>
    <row r="64" spans="1:4" ht="11.4" customHeight="1" x14ac:dyDescent="0.2">
      <c r="A64" s="237"/>
      <c r="B64" s="16" t="s">
        <v>54</v>
      </c>
      <c r="C64" s="43">
        <v>2.9999999999999997E-4</v>
      </c>
      <c r="D64" s="55">
        <f>ROUND(C64*(D$14-D$12),7)</f>
        <v>0.79552199999999995</v>
      </c>
    </row>
    <row r="65" spans="1:5" ht="11.4" customHeight="1" x14ac:dyDescent="0.2">
      <c r="A65" s="237"/>
      <c r="B65" s="21" t="s">
        <v>55</v>
      </c>
      <c r="C65" s="56">
        <f>SUM(C59:C64)</f>
        <v>6.0999999999999995E-3</v>
      </c>
      <c r="D65" s="30">
        <f>ROUND(C65*(D$14-D$12),7)</f>
        <v>16.175613999999999</v>
      </c>
    </row>
    <row r="66" spans="1:5" ht="11.4" customHeight="1" x14ac:dyDescent="0.2">
      <c r="A66" s="237"/>
      <c r="B66" s="44" t="s">
        <v>56</v>
      </c>
      <c r="C66" s="56">
        <f>ROUND(C65*C41,7)</f>
        <v>2.1532999999999999E-3</v>
      </c>
      <c r="D66" s="34">
        <f>ROUND(C41*D$65,7)</f>
        <v>5.7099916999999998</v>
      </c>
    </row>
    <row r="67" spans="1:5" ht="11.4" customHeight="1" x14ac:dyDescent="0.2">
      <c r="A67" s="237"/>
      <c r="B67" s="37" t="s">
        <v>35</v>
      </c>
      <c r="C67" s="57">
        <f>C65+C66</f>
        <v>8.2532999999999999E-3</v>
      </c>
      <c r="D67" s="39">
        <f>ROUND(D65+D66,2)</f>
        <v>21.89</v>
      </c>
    </row>
    <row r="68" spans="1:5" ht="21" customHeight="1" x14ac:dyDescent="0.2">
      <c r="A68" s="238" t="s">
        <v>57</v>
      </c>
      <c r="B68" s="238"/>
      <c r="C68" s="58"/>
      <c r="D68" s="58"/>
    </row>
    <row r="69" spans="1:5" ht="11.4" customHeight="1" x14ac:dyDescent="0.2">
      <c r="A69" s="59">
        <v>4</v>
      </c>
      <c r="B69" s="1" t="s">
        <v>58</v>
      </c>
      <c r="C69" s="60"/>
      <c r="D69" s="47"/>
    </row>
    <row r="70" spans="1:5" ht="11.4" customHeight="1" x14ac:dyDescent="0.2">
      <c r="A70" s="59" t="s">
        <v>59</v>
      </c>
      <c r="B70" s="61" t="s">
        <v>60</v>
      </c>
      <c r="C70" s="62">
        <f>C41</f>
        <v>0.35300000000000009</v>
      </c>
      <c r="D70" s="63">
        <f>D41</f>
        <v>936.06</v>
      </c>
    </row>
    <row r="71" spans="1:5" ht="11.4" customHeight="1" x14ac:dyDescent="0.2">
      <c r="A71" s="59" t="s">
        <v>61</v>
      </c>
      <c r="B71" s="48" t="s">
        <v>62</v>
      </c>
      <c r="C71" s="62">
        <f>C46</f>
        <v>0.1127049</v>
      </c>
      <c r="D71" s="63">
        <f>D46</f>
        <v>298.98</v>
      </c>
    </row>
    <row r="72" spans="1:5" ht="11.4" customHeight="1" x14ac:dyDescent="0.2">
      <c r="A72" s="59" t="s">
        <v>63</v>
      </c>
      <c r="B72" s="48" t="s">
        <v>64</v>
      </c>
      <c r="C72" s="62">
        <f>C50</f>
        <v>4.0589999999999995E-4</v>
      </c>
      <c r="D72" s="63">
        <f>D50</f>
        <v>1.08</v>
      </c>
    </row>
    <row r="73" spans="1:5" ht="11.4" customHeight="1" x14ac:dyDescent="0.2">
      <c r="A73" s="59" t="s">
        <v>65</v>
      </c>
      <c r="B73" s="48" t="s">
        <v>66</v>
      </c>
      <c r="C73" s="62">
        <f>C57</f>
        <v>6.1496099999999998E-2</v>
      </c>
      <c r="D73" s="63">
        <f>D57</f>
        <v>145.68</v>
      </c>
    </row>
    <row r="74" spans="1:5" ht="11.4" customHeight="1" x14ac:dyDescent="0.2">
      <c r="A74" s="59" t="s">
        <v>67</v>
      </c>
      <c r="B74" s="48" t="s">
        <v>68</v>
      </c>
      <c r="C74" s="62">
        <f>C67</f>
        <v>8.2532999999999999E-3</v>
      </c>
      <c r="D74" s="63">
        <f>D67</f>
        <v>21.89</v>
      </c>
    </row>
    <row r="75" spans="1:5" ht="11.4" customHeight="1" x14ac:dyDescent="0.2">
      <c r="A75" s="48"/>
      <c r="B75" s="37" t="s">
        <v>35</v>
      </c>
      <c r="C75" s="64">
        <f>SUM(C70:C74)</f>
        <v>0.53586020000000012</v>
      </c>
      <c r="D75" s="65">
        <f>SUM(D70:D74)</f>
        <v>1403.69</v>
      </c>
    </row>
    <row r="76" spans="1:5" ht="11.4" customHeight="1" x14ac:dyDescent="0.2">
      <c r="A76" s="48"/>
      <c r="B76" s="66"/>
      <c r="C76" s="67"/>
      <c r="D76" s="68"/>
    </row>
    <row r="77" spans="1:5" ht="11.4" customHeight="1" x14ac:dyDescent="0.2">
      <c r="A77" s="48"/>
      <c r="B77" s="37" t="s">
        <v>69</v>
      </c>
      <c r="C77" s="69"/>
      <c r="D77" s="70">
        <f>ROUND(D14+D23+D30+D75,2)</f>
        <v>5386.54</v>
      </c>
    </row>
    <row r="78" spans="1:5" ht="14.4" customHeight="1" x14ac:dyDescent="0.2">
      <c r="A78" s="238" t="s">
        <v>70</v>
      </c>
      <c r="B78" s="238"/>
      <c r="C78" s="71"/>
      <c r="D78" s="71"/>
    </row>
    <row r="79" spans="1:5" ht="11.4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" customHeight="1" x14ac:dyDescent="0.2">
      <c r="A80" s="59" t="s">
        <v>71</v>
      </c>
      <c r="B80" s="72" t="s">
        <v>72</v>
      </c>
      <c r="C80" s="73">
        <f>ENCARR!C80</f>
        <v>0.01</v>
      </c>
      <c r="D80" s="34">
        <f>ROUND(C80*$D$77,7)</f>
        <v>53.865400000000001</v>
      </c>
      <c r="E80" s="74"/>
    </row>
    <row r="81" spans="1:5" ht="11.4" customHeight="1" x14ac:dyDescent="0.25">
      <c r="A81" s="59" t="s">
        <v>73</v>
      </c>
      <c r="B81" s="75" t="s">
        <v>74</v>
      </c>
      <c r="C81" s="62">
        <f>ENCARR!C81</f>
        <v>1.0292937694470971E-2</v>
      </c>
      <c r="D81" s="34">
        <f>ROUND((D$77+D$80)*C$81,7)</f>
        <v>55.997753799999998</v>
      </c>
      <c r="E81" s="76"/>
    </row>
    <row r="82" spans="1:5" ht="11.4" customHeight="1" x14ac:dyDescent="0.25">
      <c r="A82" s="77" t="s">
        <v>75</v>
      </c>
      <c r="B82" s="75" t="s">
        <v>76</v>
      </c>
      <c r="C82" s="62">
        <f>SUM(C83:C88)</f>
        <v>8.6499999999999994E-2</v>
      </c>
      <c r="D82" s="78">
        <f>SUM(D83:D88)</f>
        <v>520.46258999999998</v>
      </c>
      <c r="E82" s="74"/>
    </row>
    <row r="83" spans="1:5" ht="11.4" customHeight="1" x14ac:dyDescent="0.2">
      <c r="A83" s="234" t="s">
        <v>77</v>
      </c>
      <c r="B83" s="79" t="s">
        <v>78</v>
      </c>
      <c r="C83" s="80">
        <v>6.4999999999999997E-3</v>
      </c>
      <c r="D83" s="81">
        <f>ROUND(C83*D92,7)</f>
        <v>39.109589999999997</v>
      </c>
      <c r="E83" s="74"/>
    </row>
    <row r="84" spans="1:5" ht="11.4" customHeight="1" x14ac:dyDescent="0.2">
      <c r="A84" s="235"/>
      <c r="B84" s="79" t="s">
        <v>79</v>
      </c>
      <c r="C84" s="82">
        <v>0.03</v>
      </c>
      <c r="D84" s="81">
        <f>ROUND(C84*D92,2)</f>
        <v>180.51</v>
      </c>
      <c r="E84" s="74"/>
    </row>
    <row r="85" spans="1:5" ht="11.4" customHeight="1" x14ac:dyDescent="0.2">
      <c r="A85" s="59" t="s">
        <v>80</v>
      </c>
      <c r="B85" s="16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59" t="s">
        <v>82</v>
      </c>
      <c r="B86" s="16" t="s">
        <v>83</v>
      </c>
      <c r="C86" s="80">
        <v>0.05</v>
      </c>
      <c r="D86" s="81">
        <f>ROUND(C86*D92,7)</f>
        <v>300.84300000000002</v>
      </c>
    </row>
    <row r="87" spans="1:5" ht="12" x14ac:dyDescent="0.2">
      <c r="A87" s="59" t="s">
        <v>84</v>
      </c>
      <c r="B87" s="49" t="s">
        <v>85</v>
      </c>
      <c r="C87" s="80">
        <v>0</v>
      </c>
      <c r="D87" s="34"/>
    </row>
    <row r="88" spans="1:5" ht="12" x14ac:dyDescent="0.2">
      <c r="A88" s="59"/>
      <c r="B88" s="72"/>
      <c r="C88" s="73"/>
      <c r="D88" s="34"/>
      <c r="E88" s="74"/>
    </row>
    <row r="89" spans="1:5" s="85" customFormat="1" ht="15" x14ac:dyDescent="0.25">
      <c r="A89" s="83"/>
      <c r="B89" s="37" t="s">
        <v>86</v>
      </c>
      <c r="C89" s="57">
        <f>SUM(C80:C82)</f>
        <v>0.10679293769447096</v>
      </c>
      <c r="D89" s="84">
        <f>ROUND(SUM(D80:D82),2)</f>
        <v>630.33000000000004</v>
      </c>
    </row>
    <row r="90" spans="1:5" s="85" customFormat="1" ht="13.2" customHeight="1" x14ac:dyDescent="0.25">
      <c r="A90" s="86"/>
      <c r="B90" s="86"/>
      <c r="C90" s="87"/>
      <c r="D90" s="87"/>
    </row>
    <row r="91" spans="1:5" ht="18" customHeight="1" x14ac:dyDescent="0.25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6016.86</v>
      </c>
    </row>
    <row r="94" spans="1:5" x14ac:dyDescent="0.2">
      <c r="D94" s="53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4"/>
  <sheetViews>
    <sheetView workbookViewId="0">
      <selection activeCell="J15" sqref="J15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1" t="s">
        <v>102</v>
      </c>
      <c r="B1" s="241"/>
      <c r="C1" s="241"/>
      <c r="D1" s="241"/>
      <c r="E1" s="241"/>
      <c r="F1" s="241"/>
      <c r="G1" s="241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2" t="s">
        <v>115</v>
      </c>
      <c r="B13" s="242"/>
      <c r="C13" s="242"/>
      <c r="D13" s="242"/>
      <c r="E13" s="242"/>
      <c r="F13" s="242"/>
      <c r="G13" s="105">
        <f>SUM(G3:G12)</f>
        <v>960</v>
      </c>
    </row>
    <row r="14" spans="1:8" x14ac:dyDescent="0.25">
      <c r="A14" s="242" t="s">
        <v>116</v>
      </c>
      <c r="B14" s="242"/>
      <c r="C14" s="242"/>
      <c r="D14" s="242"/>
      <c r="E14" s="242"/>
      <c r="F14" s="242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59999389629810485"/>
    <pageSetUpPr fitToPage="1"/>
  </sheetPr>
  <dimension ref="A1:H94"/>
  <sheetViews>
    <sheetView topLeftCell="B1" zoomScale="90" zoomScaleNormal="90" workbookViewId="0">
      <selection activeCell="B1" sqref="B1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8" ht="33.75" customHeight="1" x14ac:dyDescent="0.2">
      <c r="A1" s="106">
        <v>1</v>
      </c>
      <c r="B1" s="107" t="s">
        <v>296</v>
      </c>
      <c r="C1" s="3"/>
    </row>
    <row r="2" spans="1:8" ht="21" customHeight="1" x14ac:dyDescent="0.2">
      <c r="A2" s="109" t="s">
        <v>0</v>
      </c>
      <c r="B2" s="110" t="s">
        <v>119</v>
      </c>
      <c r="C2" s="110"/>
      <c r="D2" s="110"/>
    </row>
    <row r="3" spans="1:8" ht="21" customHeight="1" x14ac:dyDescent="0.2">
      <c r="A3" s="109" t="s">
        <v>1</v>
      </c>
      <c r="B3" s="111" t="s">
        <v>297</v>
      </c>
      <c r="C3" s="109" t="s">
        <v>2</v>
      </c>
      <c r="D3" s="112">
        <v>45687</v>
      </c>
    </row>
    <row r="4" spans="1:8" s="116" customFormat="1" ht="21.75" customHeight="1" x14ac:dyDescent="0.2">
      <c r="A4" s="113"/>
      <c r="B4" s="114"/>
      <c r="C4" s="114"/>
      <c r="D4" s="115" t="s">
        <v>3</v>
      </c>
    </row>
    <row r="5" spans="1:8" s="118" customFormat="1" ht="12" x14ac:dyDescent="0.2">
      <c r="A5" s="244" t="s">
        <v>4</v>
      </c>
      <c r="B5" s="244"/>
      <c r="C5" s="13" t="s">
        <v>5</v>
      </c>
      <c r="D5" s="117" t="s">
        <v>6</v>
      </c>
    </row>
    <row r="6" spans="1:8" s="118" customFormat="1" ht="11.4" customHeight="1" x14ac:dyDescent="0.2">
      <c r="A6" s="245"/>
      <c r="B6" s="119" t="s">
        <v>7</v>
      </c>
      <c r="C6" s="17"/>
      <c r="D6" s="120">
        <v>2651.74</v>
      </c>
    </row>
    <row r="7" spans="1:8" s="118" customFormat="1" x14ac:dyDescent="0.2">
      <c r="A7" s="245"/>
      <c r="B7" s="121" t="s">
        <v>8</v>
      </c>
      <c r="C7" s="17"/>
      <c r="D7" s="120"/>
    </row>
    <row r="8" spans="1:8" s="118" customFormat="1" ht="11.4" customHeight="1" x14ac:dyDescent="0.2">
      <c r="A8" s="245"/>
      <c r="B8" s="119" t="s">
        <v>9</v>
      </c>
      <c r="C8" s="20">
        <v>0.2</v>
      </c>
      <c r="D8" s="120">
        <f>C8*1518</f>
        <v>303.60000000000002</v>
      </c>
    </row>
    <row r="9" spans="1:8" s="118" customFormat="1" ht="11.4" customHeight="1" x14ac:dyDescent="0.2">
      <c r="A9" s="245"/>
      <c r="B9" s="119" t="s">
        <v>10</v>
      </c>
      <c r="C9" s="20"/>
      <c r="D9" s="120"/>
    </row>
    <row r="10" spans="1:8" s="118" customFormat="1" ht="11.4" customHeight="1" x14ac:dyDescent="0.2">
      <c r="A10" s="245"/>
      <c r="B10" s="119" t="s">
        <v>11</v>
      </c>
      <c r="C10" s="20"/>
      <c r="D10" s="120"/>
      <c r="G10" s="176"/>
      <c r="H10" s="176"/>
    </row>
    <row r="11" spans="1:8" s="118" customFormat="1" ht="11.4" customHeight="1" x14ac:dyDescent="0.2">
      <c r="A11" s="245"/>
      <c r="B11" s="119" t="s">
        <v>12</v>
      </c>
      <c r="C11" s="20"/>
      <c r="D11" s="120"/>
    </row>
    <row r="12" spans="1:8" s="118" customFormat="1" ht="11.4" customHeight="1" x14ac:dyDescent="0.2">
      <c r="A12" s="245"/>
      <c r="B12" s="119" t="s">
        <v>13</v>
      </c>
      <c r="C12" s="20"/>
      <c r="D12" s="120"/>
    </row>
    <row r="13" spans="1:8" s="118" customFormat="1" ht="11.4" customHeight="1" x14ac:dyDescent="0.2">
      <c r="A13" s="245"/>
      <c r="B13" s="119" t="s">
        <v>14</v>
      </c>
      <c r="C13" s="20"/>
      <c r="D13" s="120"/>
    </row>
    <row r="14" spans="1:8" s="124" customFormat="1" ht="12" x14ac:dyDescent="0.25">
      <c r="A14" s="245"/>
      <c r="B14" s="122" t="s">
        <v>15</v>
      </c>
      <c r="C14" s="22"/>
      <c r="D14" s="123">
        <f>ROUND(SUM(D6:D13),2)</f>
        <v>2955.34</v>
      </c>
    </row>
    <row r="15" spans="1:8" ht="13.5" customHeight="1" x14ac:dyDescent="0.2">
      <c r="A15" s="244" t="s">
        <v>16</v>
      </c>
      <c r="B15" s="244"/>
      <c r="C15" s="125"/>
      <c r="D15" s="125"/>
    </row>
    <row r="16" spans="1:8" ht="13.5" customHeight="1" x14ac:dyDescent="0.2">
      <c r="A16" s="246"/>
      <c r="B16" s="119" t="s">
        <v>90</v>
      </c>
      <c r="C16" s="17"/>
      <c r="D16" s="26">
        <f>(5.5*2*22)-(D6*0.06)</f>
        <v>82.89560000000003</v>
      </c>
    </row>
    <row r="17" spans="1:4" ht="13.5" customHeight="1" x14ac:dyDescent="0.2">
      <c r="A17" s="246"/>
      <c r="B17" s="119" t="s">
        <v>91</v>
      </c>
      <c r="C17" s="17"/>
      <c r="D17" s="126">
        <f>'AUX DE JARDIN'!D17</f>
        <v>974.59999999999991</v>
      </c>
    </row>
    <row r="18" spans="1:4" ht="13.5" hidden="1" customHeight="1" x14ac:dyDescent="0.2">
      <c r="A18" s="246"/>
      <c r="B18" s="119" t="s">
        <v>17</v>
      </c>
      <c r="C18" s="17"/>
      <c r="D18" s="126"/>
    </row>
    <row r="19" spans="1:4" ht="13.5" customHeight="1" x14ac:dyDescent="0.2">
      <c r="A19" s="246"/>
      <c r="B19" s="119" t="s">
        <v>92</v>
      </c>
      <c r="C19" s="17"/>
      <c r="D19" s="126">
        <v>190</v>
      </c>
    </row>
    <row r="20" spans="1:4" ht="13.5" customHeight="1" x14ac:dyDescent="0.2">
      <c r="A20" s="246"/>
      <c r="B20" s="119" t="s">
        <v>93</v>
      </c>
      <c r="C20" s="17"/>
      <c r="D20" s="126"/>
    </row>
    <row r="21" spans="1:4" ht="13.5" customHeight="1" x14ac:dyDescent="0.2">
      <c r="A21" s="246"/>
      <c r="B21" s="119" t="s">
        <v>94</v>
      </c>
      <c r="C21" s="17"/>
      <c r="D21" s="126">
        <f>'AUX DE JARDIN'!D21</f>
        <v>3.61</v>
      </c>
    </row>
    <row r="22" spans="1:4" ht="13.5" hidden="1" customHeight="1" x14ac:dyDescent="0.2">
      <c r="A22" s="246"/>
      <c r="B22" s="119"/>
      <c r="C22" s="17"/>
      <c r="D22" s="126"/>
    </row>
    <row r="23" spans="1:4" ht="13.5" customHeight="1" x14ac:dyDescent="0.2">
      <c r="A23" s="246"/>
      <c r="B23" s="122" t="s">
        <v>18</v>
      </c>
      <c r="C23" s="17"/>
      <c r="D23" s="127">
        <f>ROUND(SUM(D16:D22),2)</f>
        <v>1251.1099999999999</v>
      </c>
    </row>
    <row r="24" spans="1:4" ht="13.5" customHeight="1" x14ac:dyDescent="0.2">
      <c r="A24" s="244" t="s">
        <v>19</v>
      </c>
      <c r="B24" s="244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47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47"/>
      <c r="B27" s="119" t="s">
        <v>22</v>
      </c>
      <c r="C27" s="17"/>
      <c r="D27" s="126"/>
    </row>
    <row r="28" spans="1:4" ht="13.5" customHeight="1" x14ac:dyDescent="0.2">
      <c r="A28" s="247"/>
      <c r="B28" s="119"/>
      <c r="C28" s="17"/>
      <c r="D28" s="126"/>
    </row>
    <row r="29" spans="1:4" ht="13.5" customHeight="1" x14ac:dyDescent="0.2">
      <c r="A29" s="247"/>
      <c r="B29" s="119"/>
      <c r="C29" s="17"/>
      <c r="D29" s="126"/>
    </row>
    <row r="30" spans="1:4" ht="13.5" customHeight="1" x14ac:dyDescent="0.2">
      <c r="A30" s="247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44" t="s">
        <v>24</v>
      </c>
      <c r="B31" s="244"/>
      <c r="C31" s="128"/>
      <c r="D31" s="125"/>
    </row>
    <row r="32" spans="1:4" ht="12" x14ac:dyDescent="0.2">
      <c r="A32" s="243" t="s">
        <v>25</v>
      </c>
      <c r="B32" s="243"/>
      <c r="C32" s="31" t="s">
        <v>5</v>
      </c>
      <c r="D32" s="131" t="s">
        <v>26</v>
      </c>
    </row>
    <row r="33" spans="1:4" ht="11.4" customHeight="1" x14ac:dyDescent="0.2">
      <c r="A33" s="245"/>
      <c r="B33" s="119" t="s">
        <v>27</v>
      </c>
      <c r="C33" s="33">
        <v>0.2</v>
      </c>
      <c r="D33" s="81">
        <f t="shared" ref="D33:D40" si="0">ROUND(C33*(D$14-D$12),7)</f>
        <v>591.06799999999998</v>
      </c>
    </row>
    <row r="34" spans="1:4" ht="11.4" customHeight="1" x14ac:dyDescent="0.2">
      <c r="A34" s="245"/>
      <c r="B34" s="119" t="s">
        <v>28</v>
      </c>
      <c r="C34" s="33">
        <v>1.4999999999999999E-2</v>
      </c>
      <c r="D34" s="81">
        <f t="shared" si="0"/>
        <v>44.330100000000002</v>
      </c>
    </row>
    <row r="35" spans="1:4" ht="11.4" customHeight="1" x14ac:dyDescent="0.2">
      <c r="A35" s="245"/>
      <c r="B35" s="119" t="s">
        <v>29</v>
      </c>
      <c r="C35" s="33">
        <v>0.01</v>
      </c>
      <c r="D35" s="81">
        <f t="shared" si="0"/>
        <v>29.5534</v>
      </c>
    </row>
    <row r="36" spans="1:4" ht="11.4" customHeight="1" x14ac:dyDescent="0.2">
      <c r="A36" s="245"/>
      <c r="B36" s="119" t="s">
        <v>30</v>
      </c>
      <c r="C36" s="33">
        <v>2E-3</v>
      </c>
      <c r="D36" s="81">
        <f t="shared" si="0"/>
        <v>5.9106800000000002</v>
      </c>
    </row>
    <row r="37" spans="1:4" ht="11.4" customHeight="1" x14ac:dyDescent="0.2">
      <c r="A37" s="245"/>
      <c r="B37" s="119" t="s">
        <v>31</v>
      </c>
      <c r="C37" s="33">
        <v>2.5000000000000001E-2</v>
      </c>
      <c r="D37" s="81">
        <f t="shared" si="0"/>
        <v>73.883499999999998</v>
      </c>
    </row>
    <row r="38" spans="1:4" ht="11.4" customHeight="1" x14ac:dyDescent="0.2">
      <c r="A38" s="245"/>
      <c r="B38" s="119" t="s">
        <v>32</v>
      </c>
      <c r="C38" s="33">
        <v>0.08</v>
      </c>
      <c r="D38" s="81">
        <f t="shared" si="0"/>
        <v>236.4272</v>
      </c>
    </row>
    <row r="39" spans="1:4" ht="12" x14ac:dyDescent="0.2">
      <c r="A39" s="245"/>
      <c r="B39" s="121" t="s">
        <v>33</v>
      </c>
      <c r="C39" s="35">
        <f>'AUX DE JARDIN'!C39</f>
        <v>1.4999999999999999E-2</v>
      </c>
      <c r="D39" s="81">
        <f t="shared" si="0"/>
        <v>44.330100000000002</v>
      </c>
    </row>
    <row r="40" spans="1:4" ht="12" customHeight="1" x14ac:dyDescent="0.2">
      <c r="A40" s="245"/>
      <c r="B40" s="119" t="s">
        <v>34</v>
      </c>
      <c r="C40" s="36">
        <v>6.0000000000000001E-3</v>
      </c>
      <c r="D40" s="81">
        <f t="shared" si="0"/>
        <v>17.732040000000001</v>
      </c>
    </row>
    <row r="41" spans="1:4" s="133" customFormat="1" ht="13.95" customHeight="1" x14ac:dyDescent="0.2">
      <c r="A41" s="245"/>
      <c r="B41" s="132" t="s">
        <v>35</v>
      </c>
      <c r="C41" s="38">
        <f>SUM(C33:C40)</f>
        <v>0.35300000000000009</v>
      </c>
      <c r="D41" s="39">
        <f>ROUND(SUM(D33:D40),2)</f>
        <v>1043.24</v>
      </c>
    </row>
    <row r="42" spans="1:4" ht="12" x14ac:dyDescent="0.2">
      <c r="A42" s="243" t="s">
        <v>36</v>
      </c>
      <c r="B42" s="243"/>
      <c r="C42" s="41" t="s">
        <v>5</v>
      </c>
      <c r="D42" s="134" t="s">
        <v>26</v>
      </c>
    </row>
    <row r="43" spans="1:4" ht="11.4" customHeight="1" x14ac:dyDescent="0.2">
      <c r="A43" s="245"/>
      <c r="B43" s="119" t="s">
        <v>37</v>
      </c>
      <c r="C43" s="43">
        <v>8.3299999999999999E-2</v>
      </c>
      <c r="D43" s="81">
        <f>ROUND(($D$14-D$12)/12,7)</f>
        <v>246.27833330000001</v>
      </c>
    </row>
    <row r="44" spans="1:4" ht="13.5" customHeight="1" x14ac:dyDescent="0.2">
      <c r="A44" s="245"/>
      <c r="B44" s="135" t="s">
        <v>38</v>
      </c>
      <c r="C44" s="43">
        <f>ROUND($C$41*C$43,7)</f>
        <v>2.9404900000000001E-2</v>
      </c>
      <c r="D44" s="136">
        <f>ROUND($C$41*$D$43,7)</f>
        <v>86.9362517</v>
      </c>
    </row>
    <row r="45" spans="1:4" ht="11.4" customHeight="1" x14ac:dyDescent="0.2">
      <c r="A45" s="245"/>
      <c r="B45" s="135"/>
      <c r="C45" s="46"/>
      <c r="D45" s="137"/>
    </row>
    <row r="46" spans="1:4" ht="11.4" customHeight="1" x14ac:dyDescent="0.2">
      <c r="A46" s="245"/>
      <c r="B46" s="132" t="s">
        <v>35</v>
      </c>
      <c r="C46" s="38">
        <f>SUM(C43:C45)</f>
        <v>0.1127049</v>
      </c>
      <c r="D46" s="39">
        <f>ROUND(SUM(D43:D44),2)</f>
        <v>333.21</v>
      </c>
    </row>
    <row r="47" spans="1:4" ht="11.4" customHeight="1" x14ac:dyDescent="0.2">
      <c r="A47" s="243" t="s">
        <v>39</v>
      </c>
      <c r="B47" s="243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0.886602</v>
      </c>
    </row>
    <row r="49" spans="1:4" ht="11.4" customHeight="1" x14ac:dyDescent="0.2">
      <c r="A49" s="138"/>
      <c r="B49" s="135" t="s">
        <v>41</v>
      </c>
      <c r="C49" s="51">
        <f>ROUND(C41*C48,7)</f>
        <v>1.059E-4</v>
      </c>
      <c r="D49" s="81">
        <f>C49*D14</f>
        <v>0.31297050600000004</v>
      </c>
    </row>
    <row r="50" spans="1:4" ht="11.4" customHeight="1" x14ac:dyDescent="0.2">
      <c r="A50" s="138"/>
      <c r="B50" s="132" t="s">
        <v>35</v>
      </c>
      <c r="C50" s="38">
        <f>SUM(C48:C49)</f>
        <v>4.0589999999999995E-4</v>
      </c>
      <c r="D50" s="39">
        <f>ROUND(SUM(D48:D49),2)</f>
        <v>1.2</v>
      </c>
    </row>
    <row r="51" spans="1:4" ht="11.4" customHeight="1" x14ac:dyDescent="0.2">
      <c r="A51" s="243" t="s">
        <v>42</v>
      </c>
      <c r="B51" s="243"/>
      <c r="C51" s="41" t="s">
        <v>5</v>
      </c>
      <c r="D51" s="134" t="s">
        <v>26</v>
      </c>
    </row>
    <row r="52" spans="1:4" ht="11.4" customHeight="1" x14ac:dyDescent="0.2">
      <c r="A52" s="245"/>
      <c r="B52" s="119" t="s">
        <v>43</v>
      </c>
      <c r="C52" s="52">
        <v>4.1700000000000001E-2</v>
      </c>
      <c r="D52" s="137">
        <f>C52*(D14-D46)</f>
        <v>109.342821</v>
      </c>
    </row>
    <row r="53" spans="1:4" ht="11.4" customHeight="1" x14ac:dyDescent="0.2">
      <c r="A53" s="245"/>
      <c r="B53" s="135" t="s">
        <v>44</v>
      </c>
      <c r="C53" s="36">
        <f>ROUND(C$38*C$52,7)</f>
        <v>3.336E-3</v>
      </c>
      <c r="D53" s="137">
        <f>C53*(D14-D46)</f>
        <v>8.747425680000001</v>
      </c>
    </row>
    <row r="54" spans="1:4" ht="11.4" customHeight="1" x14ac:dyDescent="0.2">
      <c r="A54" s="245"/>
      <c r="B54" s="119" t="s">
        <v>45</v>
      </c>
      <c r="C54" s="51">
        <v>9.7000000000000003E-3</v>
      </c>
      <c r="D54" s="137">
        <f>C54*(D14-D46)</f>
        <v>25.434661000000002</v>
      </c>
    </row>
    <row r="55" spans="1:4" ht="11.4" customHeight="1" x14ac:dyDescent="0.2">
      <c r="A55" s="245"/>
      <c r="B55" s="135" t="s">
        <v>46</v>
      </c>
      <c r="C55" s="51">
        <f>C41*C54</f>
        <v>3.4241000000000011E-3</v>
      </c>
      <c r="D55" s="136">
        <f>C55*(D14-D46)</f>
        <v>8.9784353330000037</v>
      </c>
    </row>
    <row r="56" spans="1:4" ht="11.4" customHeight="1" x14ac:dyDescent="0.2">
      <c r="A56" s="245"/>
      <c r="B56" s="139" t="s">
        <v>47</v>
      </c>
      <c r="C56" s="51">
        <f>C52*C38</f>
        <v>3.336E-3</v>
      </c>
      <c r="D56" s="137">
        <f>C56*(D$14-D$12)</f>
        <v>9.8590142400000005</v>
      </c>
    </row>
    <row r="57" spans="1:4" ht="11.4" customHeight="1" x14ac:dyDescent="0.2">
      <c r="A57" s="245"/>
      <c r="B57" s="132" t="s">
        <v>35</v>
      </c>
      <c r="C57" s="38">
        <f>SUM(C52:C56)</f>
        <v>6.1496099999999998E-2</v>
      </c>
      <c r="D57" s="39">
        <f>ROUND(SUM(D52:D56),2)</f>
        <v>162.36000000000001</v>
      </c>
    </row>
    <row r="58" spans="1:4" ht="11.4" customHeight="1" x14ac:dyDescent="0.2">
      <c r="A58" s="243" t="s">
        <v>48</v>
      </c>
      <c r="B58" s="243"/>
      <c r="C58" s="41" t="s">
        <v>5</v>
      </c>
      <c r="D58" s="134" t="s">
        <v>26</v>
      </c>
    </row>
    <row r="59" spans="1:4" ht="11.4" customHeight="1" x14ac:dyDescent="0.2">
      <c r="A59" s="245"/>
      <c r="B59" s="140" t="s">
        <v>49</v>
      </c>
      <c r="C59" s="43">
        <v>0</v>
      </c>
      <c r="D59" s="26">
        <f t="shared" ref="D59:D63" si="1">ROUND(C59*(D$14-D$12),7)</f>
        <v>0</v>
      </c>
    </row>
    <row r="60" spans="1:4" ht="11.4" customHeight="1" x14ac:dyDescent="0.2">
      <c r="A60" s="245"/>
      <c r="B60" s="119" t="s">
        <v>50</v>
      </c>
      <c r="C60" s="43">
        <v>0</v>
      </c>
      <c r="D60" s="26">
        <f t="shared" si="1"/>
        <v>0</v>
      </c>
    </row>
    <row r="61" spans="1:4" ht="11.4" customHeight="1" x14ac:dyDescent="0.2">
      <c r="A61" s="245"/>
      <c r="B61" s="119" t="s">
        <v>51</v>
      </c>
      <c r="C61" s="43">
        <v>2.8E-3</v>
      </c>
      <c r="D61" s="26">
        <f t="shared" si="1"/>
        <v>8.2749520000000008</v>
      </c>
    </row>
    <row r="62" spans="1:4" ht="11.4" customHeight="1" x14ac:dyDescent="0.2">
      <c r="A62" s="245"/>
      <c r="B62" s="119" t="s">
        <v>52</v>
      </c>
      <c r="C62" s="43">
        <v>2.0000000000000001E-4</v>
      </c>
      <c r="D62" s="26">
        <f t="shared" si="1"/>
        <v>0.59106800000000004</v>
      </c>
    </row>
    <row r="63" spans="1:4" ht="11.4" customHeight="1" x14ac:dyDescent="0.2">
      <c r="A63" s="245"/>
      <c r="B63" s="119" t="s">
        <v>53</v>
      </c>
      <c r="C63" s="43">
        <v>2.8E-3</v>
      </c>
      <c r="D63" s="26">
        <f t="shared" si="1"/>
        <v>8.2749520000000008</v>
      </c>
    </row>
    <row r="64" spans="1:4" ht="11.4" customHeight="1" x14ac:dyDescent="0.2">
      <c r="A64" s="245"/>
      <c r="B64" s="119" t="s">
        <v>54</v>
      </c>
      <c r="C64" s="43">
        <v>2.9999999999999997E-4</v>
      </c>
      <c r="D64" s="26">
        <f>ROUND(C64*(D$14-D$12),7)</f>
        <v>0.886602</v>
      </c>
    </row>
    <row r="65" spans="1:5" ht="11.4" customHeight="1" x14ac:dyDescent="0.2">
      <c r="A65" s="245"/>
      <c r="B65" s="122" t="s">
        <v>55</v>
      </c>
      <c r="C65" s="56">
        <f>SUM(C59:C64)</f>
        <v>6.0999999999999995E-3</v>
      </c>
      <c r="D65" s="78">
        <f>ROUND(C65*(D$14-D$12),7)</f>
        <v>18.027574000000001</v>
      </c>
    </row>
    <row r="66" spans="1:5" ht="11.4" customHeight="1" x14ac:dyDescent="0.2">
      <c r="A66" s="245"/>
      <c r="B66" s="135" t="s">
        <v>56</v>
      </c>
      <c r="C66" s="56">
        <f>ROUND(C65*C41,7)</f>
        <v>2.1532999999999999E-3</v>
      </c>
      <c r="D66" s="81">
        <f>ROUND(C41*D$65,7)</f>
        <v>6.3637335999999998</v>
      </c>
    </row>
    <row r="67" spans="1:5" ht="11.4" customHeight="1" x14ac:dyDescent="0.2">
      <c r="A67" s="245"/>
      <c r="B67" s="132" t="s">
        <v>35</v>
      </c>
      <c r="C67" s="57">
        <f>C65+C66</f>
        <v>8.2532999999999999E-3</v>
      </c>
      <c r="D67" s="39">
        <f>ROUND(D65+D66,2)</f>
        <v>24.39</v>
      </c>
    </row>
    <row r="68" spans="1:5" ht="21" customHeight="1" x14ac:dyDescent="0.2">
      <c r="A68" s="244" t="s">
        <v>57</v>
      </c>
      <c r="B68" s="244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0.35300000000000009</v>
      </c>
      <c r="D70" s="63">
        <f>D41</f>
        <v>1043.24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0.1127049</v>
      </c>
      <c r="D71" s="63">
        <f>D46</f>
        <v>333.21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4.0589999999999995E-4</v>
      </c>
      <c r="D72" s="63">
        <f>D50</f>
        <v>1.2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6.1496099999999998E-2</v>
      </c>
      <c r="D73" s="63">
        <f>D57</f>
        <v>162.36000000000001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8.2532999999999999E-3</v>
      </c>
      <c r="D74" s="63">
        <f>D67</f>
        <v>24.39</v>
      </c>
    </row>
    <row r="75" spans="1:5" ht="11.4" customHeight="1" x14ac:dyDescent="0.2">
      <c r="A75" s="138"/>
      <c r="B75" s="132" t="s">
        <v>35</v>
      </c>
      <c r="C75" s="64">
        <f>SUM(C70:C74)</f>
        <v>0.53586020000000012</v>
      </c>
      <c r="D75" s="65">
        <f>SUM(D70:D74)</f>
        <v>1564.4000000000003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5850.85</v>
      </c>
    </row>
    <row r="78" spans="1:5" ht="14.4" customHeight="1" x14ac:dyDescent="0.2">
      <c r="A78" s="244" t="s">
        <v>70</v>
      </c>
      <c r="B78" s="244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0.01</v>
      </c>
      <c r="D80" s="81">
        <f>ROUND(C80*$D$77,7)</f>
        <v>58.508499999999998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1.0292937694470971E-2</v>
      </c>
      <c r="D81" s="81">
        <f>ROUND((D$77+D$80)*C$81,7)</f>
        <v>60.824658900000003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8.6499999999999994E-2</v>
      </c>
      <c r="D82" s="78">
        <f>SUM(D83:D88)</f>
        <v>565.32574999999997</v>
      </c>
      <c r="E82" s="74"/>
    </row>
    <row r="83" spans="1:5" ht="11.4" customHeight="1" x14ac:dyDescent="0.2">
      <c r="A83" s="248" t="s">
        <v>77</v>
      </c>
      <c r="B83" s="150" t="s">
        <v>78</v>
      </c>
      <c r="C83" s="80">
        <v>6.4999999999999997E-3</v>
      </c>
      <c r="D83" s="81">
        <f>ROUND(C83*D92,7)</f>
        <v>42.48075</v>
      </c>
      <c r="E83" s="74"/>
    </row>
    <row r="84" spans="1:5" ht="11.4" customHeight="1" x14ac:dyDescent="0.2">
      <c r="A84" s="249"/>
      <c r="B84" s="150" t="s">
        <v>79</v>
      </c>
      <c r="C84" s="82">
        <v>0.03</v>
      </c>
      <c r="D84" s="81">
        <f>ROUND(C84*D92,2)</f>
        <v>196.07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>ROUND(C86*D92,7)</f>
        <v>326.77499999999998</v>
      </c>
    </row>
    <row r="87" spans="1:5" ht="12" x14ac:dyDescent="0.2">
      <c r="A87" s="142" t="s">
        <v>84</v>
      </c>
      <c r="B87" s="139" t="s">
        <v>85</v>
      </c>
      <c r="C87" s="80">
        <v>0</v>
      </c>
      <c r="D87" s="81"/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0.10679293769447096</v>
      </c>
      <c r="D89" s="152">
        <f>ROUND(SUM(D80:D82),2)</f>
        <v>684.66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6535.5</v>
      </c>
    </row>
    <row r="94" spans="1:5" x14ac:dyDescent="0.2">
      <c r="D94" s="161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4"/>
  <sheetViews>
    <sheetView workbookViewId="0">
      <selection activeCell="I8" sqref="I8"/>
    </sheetView>
  </sheetViews>
  <sheetFormatPr defaultRowHeight="13.2" x14ac:dyDescent="0.25"/>
  <cols>
    <col min="2" max="2" width="32.33203125" customWidth="1"/>
    <col min="3" max="3" width="14.77734375" bestFit="1" customWidth="1"/>
    <col min="6" max="6" width="9.33203125" bestFit="1" customWidth="1"/>
    <col min="7" max="7" width="10.88671875" bestFit="1" customWidth="1"/>
  </cols>
  <sheetData>
    <row r="1" spans="1:8" x14ac:dyDescent="0.25">
      <c r="A1" s="241" t="s">
        <v>102</v>
      </c>
      <c r="B1" s="241"/>
      <c r="C1" s="241"/>
      <c r="D1" s="241"/>
      <c r="E1" s="241"/>
      <c r="F1" s="241"/>
      <c r="G1" s="241"/>
    </row>
    <row r="2" spans="1:8" x14ac:dyDescent="0.25">
      <c r="A2" s="104" t="s">
        <v>96</v>
      </c>
      <c r="B2" s="104" t="s">
        <v>97</v>
      </c>
      <c r="C2" s="104" t="s">
        <v>98</v>
      </c>
      <c r="D2" s="104" t="s">
        <v>99</v>
      </c>
      <c r="E2" s="104" t="s">
        <v>100</v>
      </c>
      <c r="F2" s="104" t="s">
        <v>101</v>
      </c>
      <c r="G2" s="104" t="s">
        <v>114</v>
      </c>
      <c r="H2" s="102"/>
    </row>
    <row r="3" spans="1:8" ht="39.6" x14ac:dyDescent="0.25">
      <c r="A3" s="97">
        <v>1</v>
      </c>
      <c r="B3" s="98" t="s">
        <v>103</v>
      </c>
      <c r="C3" s="97">
        <v>1</v>
      </c>
      <c r="D3" s="97" t="s">
        <v>99</v>
      </c>
      <c r="E3" s="97"/>
      <c r="F3" s="100">
        <f>'EPI`S-JARDINEIRO'!F3</f>
        <v>40</v>
      </c>
      <c r="G3" s="100">
        <f>C3*F3*2</f>
        <v>80</v>
      </c>
      <c r="H3" s="101"/>
    </row>
    <row r="4" spans="1:8" ht="39.6" x14ac:dyDescent="0.25">
      <c r="A4" s="97">
        <v>2</v>
      </c>
      <c r="B4" s="98" t="s">
        <v>104</v>
      </c>
      <c r="C4" s="97">
        <v>1</v>
      </c>
      <c r="D4" s="97" t="s">
        <v>99</v>
      </c>
      <c r="E4" s="97"/>
      <c r="F4" s="100">
        <f>'EPI`S-JARDINEIRO'!F4</f>
        <v>50</v>
      </c>
      <c r="G4" s="100">
        <f t="shared" ref="G4:G12" si="0">C4*F4*2</f>
        <v>100</v>
      </c>
      <c r="H4" s="101"/>
    </row>
    <row r="5" spans="1:8" x14ac:dyDescent="0.25">
      <c r="A5" s="97">
        <v>3</v>
      </c>
      <c r="B5" s="98" t="s">
        <v>105</v>
      </c>
      <c r="C5" s="97">
        <v>2</v>
      </c>
      <c r="D5" s="97" t="s">
        <v>99</v>
      </c>
      <c r="E5" s="97"/>
      <c r="F5" s="100">
        <f>'EPI`S-JARDINEIRO'!F5</f>
        <v>80</v>
      </c>
      <c r="G5" s="100">
        <f t="shared" si="0"/>
        <v>320</v>
      </c>
      <c r="H5" s="101"/>
    </row>
    <row r="6" spans="1:8" ht="39.6" x14ac:dyDescent="0.25">
      <c r="A6" s="97">
        <v>4</v>
      </c>
      <c r="B6" s="99" t="s">
        <v>106</v>
      </c>
      <c r="C6" s="97">
        <v>2</v>
      </c>
      <c r="D6" s="97" t="s">
        <v>99</v>
      </c>
      <c r="E6" s="97" t="s">
        <v>113</v>
      </c>
      <c r="F6" s="100">
        <f>'EPI`S-JARDINEIRO'!F6</f>
        <v>70</v>
      </c>
      <c r="G6" s="100">
        <f t="shared" si="0"/>
        <v>280</v>
      </c>
      <c r="H6" s="101"/>
    </row>
    <row r="7" spans="1:8" ht="39.6" x14ac:dyDescent="0.25">
      <c r="A7" s="97">
        <v>5</v>
      </c>
      <c r="B7" s="98" t="s">
        <v>107</v>
      </c>
      <c r="C7" s="97"/>
      <c r="D7" s="97" t="s">
        <v>99</v>
      </c>
      <c r="E7" s="97" t="s">
        <v>113</v>
      </c>
      <c r="F7" s="100">
        <f>'EPI`S-JARDINEIRO'!F7</f>
        <v>100</v>
      </c>
      <c r="G7" s="100">
        <f t="shared" si="0"/>
        <v>0</v>
      </c>
      <c r="H7" s="101"/>
    </row>
    <row r="8" spans="1:8" ht="39.6" x14ac:dyDescent="0.25">
      <c r="A8" s="97">
        <v>6</v>
      </c>
      <c r="B8" s="98" t="s">
        <v>108</v>
      </c>
      <c r="C8" s="97"/>
      <c r="D8" s="97" t="s">
        <v>99</v>
      </c>
      <c r="E8" s="97" t="s">
        <v>73</v>
      </c>
      <c r="F8" s="100">
        <f>'EPI`S-JARDINEIRO'!F8</f>
        <v>60</v>
      </c>
      <c r="G8" s="100">
        <f t="shared" si="0"/>
        <v>0</v>
      </c>
      <c r="H8" s="101"/>
    </row>
    <row r="9" spans="1:8" x14ac:dyDescent="0.25">
      <c r="A9" s="97">
        <v>7</v>
      </c>
      <c r="B9" s="98" t="s">
        <v>109</v>
      </c>
      <c r="C9" s="97"/>
      <c r="D9" s="97" t="s">
        <v>99</v>
      </c>
      <c r="E9" s="97" t="s">
        <v>113</v>
      </c>
      <c r="F9" s="100">
        <f>'EPI`S-JARDINEIRO'!F9</f>
        <v>20</v>
      </c>
      <c r="G9" s="100">
        <f t="shared" si="0"/>
        <v>0</v>
      </c>
      <c r="H9" s="101"/>
    </row>
    <row r="10" spans="1:8" x14ac:dyDescent="0.25">
      <c r="A10" s="97">
        <v>8</v>
      </c>
      <c r="B10" s="98" t="s">
        <v>110</v>
      </c>
      <c r="C10" s="97">
        <v>2</v>
      </c>
      <c r="D10" s="97" t="s">
        <v>99</v>
      </c>
      <c r="E10" s="97" t="s">
        <v>113</v>
      </c>
      <c r="F10" s="100">
        <f>'EPI`S-JARDINEIRO'!F10</f>
        <v>15</v>
      </c>
      <c r="G10" s="100">
        <f t="shared" si="0"/>
        <v>60</v>
      </c>
      <c r="H10" s="101"/>
    </row>
    <row r="11" spans="1:8" ht="26.4" x14ac:dyDescent="0.25">
      <c r="A11" s="97">
        <v>9</v>
      </c>
      <c r="B11" s="98" t="s">
        <v>111</v>
      </c>
      <c r="C11" s="97"/>
      <c r="D11" s="97" t="s">
        <v>99</v>
      </c>
      <c r="E11" s="97" t="s">
        <v>113</v>
      </c>
      <c r="F11" s="100">
        <f>'EPI`S-JARDINEIRO'!F11</f>
        <v>90</v>
      </c>
      <c r="G11" s="100">
        <f t="shared" si="0"/>
        <v>0</v>
      </c>
      <c r="H11" s="101"/>
    </row>
    <row r="12" spans="1:8" x14ac:dyDescent="0.25">
      <c r="A12" s="97">
        <v>10</v>
      </c>
      <c r="B12" s="98" t="s">
        <v>112</v>
      </c>
      <c r="C12" s="97">
        <v>1</v>
      </c>
      <c r="D12" s="97" t="s">
        <v>99</v>
      </c>
      <c r="E12" s="97" t="s">
        <v>113</v>
      </c>
      <c r="F12" s="100">
        <f>'EPI`S-JARDINEIRO'!F12</f>
        <v>60</v>
      </c>
      <c r="G12" s="100">
        <f t="shared" si="0"/>
        <v>120</v>
      </c>
      <c r="H12" s="101"/>
    </row>
    <row r="13" spans="1:8" x14ac:dyDescent="0.25">
      <c r="A13" s="242" t="s">
        <v>115</v>
      </c>
      <c r="B13" s="242"/>
      <c r="C13" s="242"/>
      <c r="D13" s="242"/>
      <c r="E13" s="242"/>
      <c r="F13" s="242"/>
      <c r="G13" s="105">
        <f>SUM(G3:G12)</f>
        <v>960</v>
      </c>
    </row>
    <row r="14" spans="1:8" x14ac:dyDescent="0.25">
      <c r="A14" s="242" t="s">
        <v>116</v>
      </c>
      <c r="B14" s="242"/>
      <c r="C14" s="242"/>
      <c r="D14" s="242"/>
      <c r="E14" s="242"/>
      <c r="F14" s="242"/>
      <c r="G14" s="105">
        <f>G13/12</f>
        <v>80</v>
      </c>
    </row>
  </sheetData>
  <mergeCells count="3">
    <mergeCell ref="A1:G1"/>
    <mergeCell ref="A13:F13"/>
    <mergeCell ref="A14:F1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  <pageSetUpPr fitToPage="1"/>
  </sheetPr>
  <dimension ref="A1:E94"/>
  <sheetViews>
    <sheetView topLeftCell="B1" zoomScale="90" zoomScaleNormal="90" workbookViewId="0">
      <selection activeCell="B1" sqref="B1"/>
    </sheetView>
  </sheetViews>
  <sheetFormatPr defaultColWidth="11.44140625" defaultRowHeight="11.4" x14ac:dyDescent="0.2"/>
  <cols>
    <col min="1" max="1" width="25.44140625" style="108" customWidth="1"/>
    <col min="2" max="2" width="90" style="108" customWidth="1"/>
    <col min="3" max="3" width="17.5546875" style="94" customWidth="1"/>
    <col min="4" max="4" width="18.88671875" style="108" customWidth="1"/>
    <col min="5" max="5" width="2.6640625" style="108" customWidth="1"/>
    <col min="6" max="16384" width="11.44140625" style="108"/>
  </cols>
  <sheetData>
    <row r="1" spans="1:4" ht="33.75" customHeight="1" x14ac:dyDescent="0.2">
      <c r="A1" s="106">
        <v>1</v>
      </c>
      <c r="B1" s="107" t="s">
        <v>296</v>
      </c>
      <c r="C1" s="3"/>
    </row>
    <row r="2" spans="1:4" ht="21" customHeight="1" x14ac:dyDescent="0.2">
      <c r="A2" s="109" t="s">
        <v>0</v>
      </c>
      <c r="B2" s="110" t="s">
        <v>120</v>
      </c>
      <c r="C2" s="110"/>
      <c r="D2" s="110"/>
    </row>
    <row r="3" spans="1:4" ht="21" customHeight="1" x14ac:dyDescent="0.2">
      <c r="A3" s="109" t="s">
        <v>1</v>
      </c>
      <c r="B3" s="111" t="s">
        <v>297</v>
      </c>
      <c r="C3" s="109" t="s">
        <v>2</v>
      </c>
      <c r="D3" s="112">
        <v>45687</v>
      </c>
    </row>
    <row r="4" spans="1:4" s="116" customFormat="1" ht="21.75" customHeight="1" x14ac:dyDescent="0.2">
      <c r="A4" s="113"/>
      <c r="B4" s="114"/>
      <c r="C4" s="114"/>
      <c r="D4" s="115" t="s">
        <v>3</v>
      </c>
    </row>
    <row r="5" spans="1:4" s="118" customFormat="1" ht="12" x14ac:dyDescent="0.2">
      <c r="A5" s="244" t="s">
        <v>4</v>
      </c>
      <c r="B5" s="244"/>
      <c r="C5" s="13" t="s">
        <v>5</v>
      </c>
      <c r="D5" s="117" t="s">
        <v>6</v>
      </c>
    </row>
    <row r="6" spans="1:4" s="118" customFormat="1" ht="11.4" customHeight="1" x14ac:dyDescent="0.2">
      <c r="A6" s="245"/>
      <c r="B6" s="119" t="s">
        <v>7</v>
      </c>
      <c r="C6" s="17"/>
      <c r="D6" s="120">
        <v>3192</v>
      </c>
    </row>
    <row r="7" spans="1:4" s="118" customFormat="1" x14ac:dyDescent="0.2">
      <c r="A7" s="245"/>
      <c r="B7" s="121" t="s">
        <v>8</v>
      </c>
      <c r="C7" s="17"/>
      <c r="D7" s="120"/>
    </row>
    <row r="8" spans="1:4" s="118" customFormat="1" ht="11.4" customHeight="1" x14ac:dyDescent="0.2">
      <c r="A8" s="245"/>
      <c r="B8" s="119" t="s">
        <v>9</v>
      </c>
      <c r="C8" s="20"/>
      <c r="D8" s="120"/>
    </row>
    <row r="9" spans="1:4" s="118" customFormat="1" ht="11.4" customHeight="1" x14ac:dyDescent="0.2">
      <c r="A9" s="245"/>
      <c r="B9" s="119" t="s">
        <v>10</v>
      </c>
      <c r="C9" s="20"/>
      <c r="D9" s="120"/>
    </row>
    <row r="10" spans="1:4" s="118" customFormat="1" ht="11.4" customHeight="1" x14ac:dyDescent="0.2">
      <c r="A10" s="245"/>
      <c r="B10" s="119" t="s">
        <v>11</v>
      </c>
      <c r="C10" s="20"/>
      <c r="D10" s="120"/>
    </row>
    <row r="11" spans="1:4" s="118" customFormat="1" ht="11.4" customHeight="1" x14ac:dyDescent="0.2">
      <c r="A11" s="245"/>
      <c r="B11" s="119" t="s">
        <v>12</v>
      </c>
      <c r="C11" s="20"/>
      <c r="D11" s="120"/>
    </row>
    <row r="12" spans="1:4" s="118" customFormat="1" ht="11.4" customHeight="1" x14ac:dyDescent="0.2">
      <c r="A12" s="245"/>
      <c r="B12" s="119" t="s">
        <v>13</v>
      </c>
      <c r="C12" s="20"/>
      <c r="D12" s="120"/>
    </row>
    <row r="13" spans="1:4" s="118" customFormat="1" ht="11.4" customHeight="1" x14ac:dyDescent="0.2">
      <c r="A13" s="245"/>
      <c r="B13" s="119" t="s">
        <v>14</v>
      </c>
      <c r="C13" s="20"/>
      <c r="D13" s="120"/>
    </row>
    <row r="14" spans="1:4" s="124" customFormat="1" ht="12" x14ac:dyDescent="0.25">
      <c r="A14" s="245"/>
      <c r="B14" s="122" t="s">
        <v>15</v>
      </c>
      <c r="C14" s="22"/>
      <c r="D14" s="123">
        <f>ROUND(SUM(D6:D13),2)</f>
        <v>3192</v>
      </c>
    </row>
    <row r="15" spans="1:4" ht="13.5" customHeight="1" x14ac:dyDescent="0.2">
      <c r="A15" s="244" t="s">
        <v>16</v>
      </c>
      <c r="B15" s="244"/>
      <c r="C15" s="125"/>
      <c r="D15" s="125"/>
    </row>
    <row r="16" spans="1:4" ht="13.5" customHeight="1" x14ac:dyDescent="0.2">
      <c r="A16" s="246"/>
      <c r="B16" s="119" t="s">
        <v>90</v>
      </c>
      <c r="C16" s="17"/>
      <c r="D16" s="26">
        <f>(5.5*2*22)-(D6*0.06)</f>
        <v>50.480000000000018</v>
      </c>
    </row>
    <row r="17" spans="1:4" ht="13.5" customHeight="1" x14ac:dyDescent="0.2">
      <c r="A17" s="246"/>
      <c r="B17" s="119" t="s">
        <v>91</v>
      </c>
      <c r="C17" s="17"/>
      <c r="D17" s="126">
        <f>'OP DE ROCADEIRA'!D17</f>
        <v>974.59999999999991</v>
      </c>
    </row>
    <row r="18" spans="1:4" ht="13.5" hidden="1" customHeight="1" x14ac:dyDescent="0.2">
      <c r="A18" s="246"/>
      <c r="B18" s="119" t="s">
        <v>17</v>
      </c>
      <c r="C18" s="17"/>
      <c r="D18" s="126"/>
    </row>
    <row r="19" spans="1:4" ht="13.5" customHeight="1" x14ac:dyDescent="0.2">
      <c r="A19" s="246"/>
      <c r="B19" s="119" t="s">
        <v>92</v>
      </c>
      <c r="C19" s="17"/>
      <c r="D19" s="126">
        <v>190</v>
      </c>
    </row>
    <row r="20" spans="1:4" ht="13.5" customHeight="1" x14ac:dyDescent="0.2">
      <c r="A20" s="246"/>
      <c r="B20" s="119" t="s">
        <v>93</v>
      </c>
      <c r="C20" s="17"/>
      <c r="D20" s="126"/>
    </row>
    <row r="21" spans="1:4" ht="13.5" customHeight="1" x14ac:dyDescent="0.2">
      <c r="A21" s="246"/>
      <c r="B21" s="119" t="s">
        <v>94</v>
      </c>
      <c r="C21" s="17"/>
      <c r="D21" s="126">
        <f>ENCARR!D21</f>
        <v>3.61</v>
      </c>
    </row>
    <row r="22" spans="1:4" ht="13.5" hidden="1" customHeight="1" x14ac:dyDescent="0.2">
      <c r="A22" s="246"/>
      <c r="B22" s="119"/>
      <c r="C22" s="17"/>
      <c r="D22" s="126"/>
    </row>
    <row r="23" spans="1:4" ht="13.5" customHeight="1" x14ac:dyDescent="0.2">
      <c r="A23" s="246"/>
      <c r="B23" s="122" t="s">
        <v>18</v>
      </c>
      <c r="C23" s="17"/>
      <c r="D23" s="127">
        <f>ROUND(SUM(D16:D22),2)</f>
        <v>1218.69</v>
      </c>
    </row>
    <row r="24" spans="1:4" ht="13.5" customHeight="1" x14ac:dyDescent="0.2">
      <c r="A24" s="244" t="s">
        <v>19</v>
      </c>
      <c r="B24" s="244"/>
      <c r="C24" s="128"/>
      <c r="D24" s="125"/>
    </row>
    <row r="25" spans="1:4" ht="13.5" customHeight="1" x14ac:dyDescent="0.2">
      <c r="A25" s="129"/>
      <c r="B25" s="130" t="s">
        <v>20</v>
      </c>
      <c r="C25" s="17"/>
      <c r="D25" s="78"/>
    </row>
    <row r="26" spans="1:4" ht="13.5" customHeight="1" x14ac:dyDescent="0.2">
      <c r="A26" s="247"/>
      <c r="B26" s="119" t="s">
        <v>21</v>
      </c>
      <c r="C26" s="17"/>
      <c r="D26" s="126">
        <f>'EPI`S-AUX DE JARDIN '!G14</f>
        <v>80</v>
      </c>
    </row>
    <row r="27" spans="1:4" ht="13.5" customHeight="1" x14ac:dyDescent="0.2">
      <c r="A27" s="247"/>
      <c r="B27" s="119" t="s">
        <v>22</v>
      </c>
      <c r="C27" s="17"/>
      <c r="D27" s="126"/>
    </row>
    <row r="28" spans="1:4" ht="13.5" customHeight="1" x14ac:dyDescent="0.2">
      <c r="A28" s="247"/>
      <c r="B28" s="119"/>
      <c r="C28" s="17"/>
      <c r="D28" s="126"/>
    </row>
    <row r="29" spans="1:4" ht="13.5" customHeight="1" x14ac:dyDescent="0.2">
      <c r="A29" s="247"/>
      <c r="B29" s="119"/>
      <c r="C29" s="17"/>
      <c r="D29" s="126"/>
    </row>
    <row r="30" spans="1:4" ht="13.5" customHeight="1" x14ac:dyDescent="0.2">
      <c r="A30" s="247"/>
      <c r="B30" s="122" t="s">
        <v>23</v>
      </c>
      <c r="C30" s="17"/>
      <c r="D30" s="127">
        <f>SUM(D26:D29)</f>
        <v>80</v>
      </c>
    </row>
    <row r="31" spans="1:4" ht="13.5" customHeight="1" x14ac:dyDescent="0.2">
      <c r="A31" s="244" t="s">
        <v>24</v>
      </c>
      <c r="B31" s="244"/>
      <c r="C31" s="128"/>
      <c r="D31" s="125"/>
    </row>
    <row r="32" spans="1:4" ht="12" x14ac:dyDescent="0.2">
      <c r="A32" s="243" t="s">
        <v>25</v>
      </c>
      <c r="B32" s="243"/>
      <c r="C32" s="31" t="s">
        <v>5</v>
      </c>
      <c r="D32" s="131" t="s">
        <v>26</v>
      </c>
    </row>
    <row r="33" spans="1:4" ht="11.4" customHeight="1" x14ac:dyDescent="0.2">
      <c r="A33" s="245"/>
      <c r="B33" s="119" t="s">
        <v>27</v>
      </c>
      <c r="C33" s="33">
        <v>0.2</v>
      </c>
      <c r="D33" s="81">
        <f t="shared" ref="D33:D40" si="0">ROUND(C33*(D$14-D$12),7)</f>
        <v>638.4</v>
      </c>
    </row>
    <row r="34" spans="1:4" ht="11.4" customHeight="1" x14ac:dyDescent="0.2">
      <c r="A34" s="245"/>
      <c r="B34" s="119" t="s">
        <v>28</v>
      </c>
      <c r="C34" s="33">
        <v>1.4999999999999999E-2</v>
      </c>
      <c r="D34" s="81">
        <f t="shared" si="0"/>
        <v>47.88</v>
      </c>
    </row>
    <row r="35" spans="1:4" ht="11.4" customHeight="1" x14ac:dyDescent="0.2">
      <c r="A35" s="245"/>
      <c r="B35" s="119" t="s">
        <v>29</v>
      </c>
      <c r="C35" s="33">
        <v>0.01</v>
      </c>
      <c r="D35" s="81">
        <f t="shared" si="0"/>
        <v>31.92</v>
      </c>
    </row>
    <row r="36" spans="1:4" ht="11.4" customHeight="1" x14ac:dyDescent="0.2">
      <c r="A36" s="245"/>
      <c r="B36" s="119" t="s">
        <v>30</v>
      </c>
      <c r="C36" s="33">
        <v>2E-3</v>
      </c>
      <c r="D36" s="81">
        <f t="shared" si="0"/>
        <v>6.3840000000000003</v>
      </c>
    </row>
    <row r="37" spans="1:4" ht="11.4" customHeight="1" x14ac:dyDescent="0.2">
      <c r="A37" s="245"/>
      <c r="B37" s="119" t="s">
        <v>31</v>
      </c>
      <c r="C37" s="33">
        <v>2.5000000000000001E-2</v>
      </c>
      <c r="D37" s="81">
        <f t="shared" si="0"/>
        <v>79.8</v>
      </c>
    </row>
    <row r="38" spans="1:4" ht="11.4" customHeight="1" x14ac:dyDescent="0.2">
      <c r="A38" s="245"/>
      <c r="B38" s="119" t="s">
        <v>32</v>
      </c>
      <c r="C38" s="33">
        <v>0.08</v>
      </c>
      <c r="D38" s="81">
        <f t="shared" si="0"/>
        <v>255.36</v>
      </c>
    </row>
    <row r="39" spans="1:4" ht="12" x14ac:dyDescent="0.2">
      <c r="A39" s="245"/>
      <c r="B39" s="121" t="s">
        <v>33</v>
      </c>
      <c r="C39" s="35">
        <f>ENCARR!C39</f>
        <v>1.4999999999999999E-2</v>
      </c>
      <c r="D39" s="81">
        <f t="shared" si="0"/>
        <v>47.88</v>
      </c>
    </row>
    <row r="40" spans="1:4" ht="12" customHeight="1" x14ac:dyDescent="0.2">
      <c r="A40" s="245"/>
      <c r="B40" s="119" t="s">
        <v>34</v>
      </c>
      <c r="C40" s="36">
        <v>6.0000000000000001E-3</v>
      </c>
      <c r="D40" s="81">
        <f t="shared" si="0"/>
        <v>19.152000000000001</v>
      </c>
    </row>
    <row r="41" spans="1:4" s="133" customFormat="1" ht="13.95" customHeight="1" x14ac:dyDescent="0.2">
      <c r="A41" s="245"/>
      <c r="B41" s="132" t="s">
        <v>35</v>
      </c>
      <c r="C41" s="38">
        <f>SUM(C33:C40)</f>
        <v>0.35300000000000009</v>
      </c>
      <c r="D41" s="39">
        <f>ROUND(SUM(D33:D40),2)</f>
        <v>1126.78</v>
      </c>
    </row>
    <row r="42" spans="1:4" ht="12" x14ac:dyDescent="0.2">
      <c r="A42" s="243" t="s">
        <v>36</v>
      </c>
      <c r="B42" s="243"/>
      <c r="C42" s="41" t="s">
        <v>5</v>
      </c>
      <c r="D42" s="134" t="s">
        <v>26</v>
      </c>
    </row>
    <row r="43" spans="1:4" ht="11.4" customHeight="1" x14ac:dyDescent="0.2">
      <c r="A43" s="245"/>
      <c r="B43" s="119" t="s">
        <v>37</v>
      </c>
      <c r="C43" s="43">
        <v>8.3299999999999999E-2</v>
      </c>
      <c r="D43" s="81">
        <f>ROUND(($D$14-D$12)/12,7)</f>
        <v>266</v>
      </c>
    </row>
    <row r="44" spans="1:4" ht="13.5" customHeight="1" x14ac:dyDescent="0.2">
      <c r="A44" s="245"/>
      <c r="B44" s="135" t="s">
        <v>38</v>
      </c>
      <c r="C44" s="43">
        <f>ROUND($C$41*C$43,7)</f>
        <v>2.9404900000000001E-2</v>
      </c>
      <c r="D44" s="136">
        <f>ROUND($C$41*$D$43,7)</f>
        <v>93.897999999999996</v>
      </c>
    </row>
    <row r="45" spans="1:4" ht="11.4" customHeight="1" x14ac:dyDescent="0.2">
      <c r="A45" s="245"/>
      <c r="B45" s="135"/>
      <c r="C45" s="46"/>
      <c r="D45" s="137"/>
    </row>
    <row r="46" spans="1:4" ht="11.4" customHeight="1" x14ac:dyDescent="0.2">
      <c r="A46" s="245"/>
      <c r="B46" s="132" t="s">
        <v>35</v>
      </c>
      <c r="C46" s="38">
        <f>SUM(C43:C45)</f>
        <v>0.1127049</v>
      </c>
      <c r="D46" s="39">
        <f>ROUND(SUM(D43:D44),2)</f>
        <v>359.9</v>
      </c>
    </row>
    <row r="47" spans="1:4" ht="11.4" customHeight="1" x14ac:dyDescent="0.2">
      <c r="A47" s="243" t="s">
        <v>39</v>
      </c>
      <c r="B47" s="243"/>
      <c r="C47" s="41" t="s">
        <v>5</v>
      </c>
      <c r="D47" s="134" t="s">
        <v>26</v>
      </c>
    </row>
    <row r="48" spans="1:4" ht="12" customHeight="1" x14ac:dyDescent="0.2">
      <c r="A48" s="138"/>
      <c r="B48" s="139" t="s">
        <v>40</v>
      </c>
      <c r="C48" s="50">
        <v>2.9999999999999997E-4</v>
      </c>
      <c r="D48" s="81">
        <f>C48*D14</f>
        <v>0.9575999999999999</v>
      </c>
    </row>
    <row r="49" spans="1:4" ht="11.4" customHeight="1" x14ac:dyDescent="0.2">
      <c r="A49" s="138"/>
      <c r="B49" s="135" t="s">
        <v>41</v>
      </c>
      <c r="C49" s="51">
        <f>ROUND(C41*C48,7)</f>
        <v>1.059E-4</v>
      </c>
      <c r="D49" s="81">
        <f>C49*D14</f>
        <v>0.33803280000000002</v>
      </c>
    </row>
    <row r="50" spans="1:4" ht="11.4" customHeight="1" x14ac:dyDescent="0.2">
      <c r="A50" s="138"/>
      <c r="B50" s="132" t="s">
        <v>35</v>
      </c>
      <c r="C50" s="38">
        <f>SUM(C48:C49)</f>
        <v>4.0589999999999995E-4</v>
      </c>
      <c r="D50" s="39">
        <f>ROUND(SUM(D48:D49),2)</f>
        <v>1.3</v>
      </c>
    </row>
    <row r="51" spans="1:4" ht="11.4" customHeight="1" x14ac:dyDescent="0.2">
      <c r="A51" s="243" t="s">
        <v>42</v>
      </c>
      <c r="B51" s="243"/>
      <c r="C51" s="41" t="s">
        <v>5</v>
      </c>
      <c r="D51" s="134" t="s">
        <v>26</v>
      </c>
    </row>
    <row r="52" spans="1:4" ht="11.4" customHeight="1" x14ac:dyDescent="0.2">
      <c r="A52" s="245"/>
      <c r="B52" s="119" t="s">
        <v>43</v>
      </c>
      <c r="C52" s="52">
        <v>4.1700000000000001E-2</v>
      </c>
      <c r="D52" s="137">
        <f>C52*(D14-D46)</f>
        <v>118.09857</v>
      </c>
    </row>
    <row r="53" spans="1:4" ht="11.4" customHeight="1" x14ac:dyDescent="0.2">
      <c r="A53" s="245"/>
      <c r="B53" s="135" t="s">
        <v>44</v>
      </c>
      <c r="C53" s="36">
        <f>ROUND(C$38*C$52,7)</f>
        <v>3.336E-3</v>
      </c>
      <c r="D53" s="137">
        <f>C53*(D14-D46)</f>
        <v>9.4478855999999993</v>
      </c>
    </row>
    <row r="54" spans="1:4" ht="11.4" customHeight="1" x14ac:dyDescent="0.2">
      <c r="A54" s="245"/>
      <c r="B54" s="119" t="s">
        <v>45</v>
      </c>
      <c r="C54" s="51">
        <v>9.7000000000000003E-3</v>
      </c>
      <c r="D54" s="137">
        <f>C54*(D14-D46)</f>
        <v>27.47137</v>
      </c>
    </row>
    <row r="55" spans="1:4" ht="11.4" customHeight="1" x14ac:dyDescent="0.2">
      <c r="A55" s="245"/>
      <c r="B55" s="135" t="s">
        <v>46</v>
      </c>
      <c r="C55" s="51">
        <f>C41*C54</f>
        <v>3.4241000000000011E-3</v>
      </c>
      <c r="D55" s="136">
        <f>C55*(D14-D46)</f>
        <v>9.6973936100000024</v>
      </c>
    </row>
    <row r="56" spans="1:4" ht="11.4" customHeight="1" x14ac:dyDescent="0.2">
      <c r="A56" s="245"/>
      <c r="B56" s="139" t="s">
        <v>47</v>
      </c>
      <c r="C56" s="51">
        <f>C52*C38</f>
        <v>3.336E-3</v>
      </c>
      <c r="D56" s="137">
        <f>C56*(D$14-D$12)</f>
        <v>10.648512</v>
      </c>
    </row>
    <row r="57" spans="1:4" ht="11.4" customHeight="1" x14ac:dyDescent="0.2">
      <c r="A57" s="245"/>
      <c r="B57" s="132" t="s">
        <v>35</v>
      </c>
      <c r="C57" s="38">
        <f>SUM(C52:C56)</f>
        <v>6.1496099999999998E-2</v>
      </c>
      <c r="D57" s="39">
        <f>ROUND(SUM(D52:D56),2)</f>
        <v>175.36</v>
      </c>
    </row>
    <row r="58" spans="1:4" ht="11.4" customHeight="1" x14ac:dyDescent="0.2">
      <c r="A58" s="243" t="s">
        <v>48</v>
      </c>
      <c r="B58" s="243"/>
      <c r="C58" s="41" t="s">
        <v>5</v>
      </c>
      <c r="D58" s="134" t="s">
        <v>26</v>
      </c>
    </row>
    <row r="59" spans="1:4" ht="11.4" customHeight="1" x14ac:dyDescent="0.2">
      <c r="A59" s="245"/>
      <c r="B59" s="140" t="s">
        <v>49</v>
      </c>
      <c r="C59" s="43">
        <v>0</v>
      </c>
      <c r="D59" s="26">
        <f t="shared" ref="D59:D63" si="1">ROUND(C59*(D$14-D$12),7)</f>
        <v>0</v>
      </c>
    </row>
    <row r="60" spans="1:4" ht="11.4" customHeight="1" x14ac:dyDescent="0.2">
      <c r="A60" s="245"/>
      <c r="B60" s="119" t="s">
        <v>50</v>
      </c>
      <c r="C60" s="43">
        <v>0</v>
      </c>
      <c r="D60" s="26">
        <f t="shared" si="1"/>
        <v>0</v>
      </c>
    </row>
    <row r="61" spans="1:4" ht="11.4" customHeight="1" x14ac:dyDescent="0.2">
      <c r="A61" s="245"/>
      <c r="B61" s="119" t="s">
        <v>51</v>
      </c>
      <c r="C61" s="43">
        <v>2.8E-3</v>
      </c>
      <c r="D61" s="26">
        <f t="shared" si="1"/>
        <v>8.9375999999999998</v>
      </c>
    </row>
    <row r="62" spans="1:4" ht="11.4" customHeight="1" x14ac:dyDescent="0.2">
      <c r="A62" s="245"/>
      <c r="B62" s="119" t="s">
        <v>52</v>
      </c>
      <c r="C62" s="43">
        <v>2.0000000000000001E-4</v>
      </c>
      <c r="D62" s="26">
        <f t="shared" si="1"/>
        <v>0.63839999999999997</v>
      </c>
    </row>
    <row r="63" spans="1:4" ht="11.4" customHeight="1" x14ac:dyDescent="0.2">
      <c r="A63" s="245"/>
      <c r="B63" s="119" t="s">
        <v>53</v>
      </c>
      <c r="C63" s="43">
        <v>2.8E-3</v>
      </c>
      <c r="D63" s="26">
        <f t="shared" si="1"/>
        <v>8.9375999999999998</v>
      </c>
    </row>
    <row r="64" spans="1:4" ht="11.4" customHeight="1" x14ac:dyDescent="0.2">
      <c r="A64" s="245"/>
      <c r="B64" s="119" t="s">
        <v>54</v>
      </c>
      <c r="C64" s="43">
        <v>2.9999999999999997E-4</v>
      </c>
      <c r="D64" s="26">
        <f>ROUND(C64*(D$14-D$12),7)</f>
        <v>0.95760000000000001</v>
      </c>
    </row>
    <row r="65" spans="1:5" ht="11.4" customHeight="1" x14ac:dyDescent="0.2">
      <c r="A65" s="245"/>
      <c r="B65" s="122" t="s">
        <v>55</v>
      </c>
      <c r="C65" s="56">
        <f>SUM(C59:C64)</f>
        <v>6.0999999999999995E-3</v>
      </c>
      <c r="D65" s="78">
        <f>ROUND(C65*(D$14-D$12),7)</f>
        <v>19.4712</v>
      </c>
    </row>
    <row r="66" spans="1:5" ht="11.4" customHeight="1" x14ac:dyDescent="0.2">
      <c r="A66" s="245"/>
      <c r="B66" s="135" t="s">
        <v>56</v>
      </c>
      <c r="C66" s="56">
        <f>ROUND(C65*C41,7)</f>
        <v>2.1532999999999999E-3</v>
      </c>
      <c r="D66" s="81">
        <f>ROUND(C41*D$65,7)</f>
        <v>6.8733335999999996</v>
      </c>
    </row>
    <row r="67" spans="1:5" ht="11.4" customHeight="1" x14ac:dyDescent="0.2">
      <c r="A67" s="245"/>
      <c r="B67" s="132" t="s">
        <v>35</v>
      </c>
      <c r="C67" s="57">
        <f>C65+C66</f>
        <v>8.2532999999999999E-3</v>
      </c>
      <c r="D67" s="39">
        <f>ROUND(D65+D66,2)</f>
        <v>26.34</v>
      </c>
    </row>
    <row r="68" spans="1:5" ht="21" customHeight="1" x14ac:dyDescent="0.2">
      <c r="A68" s="244" t="s">
        <v>57</v>
      </c>
      <c r="B68" s="244"/>
      <c r="C68" s="141"/>
      <c r="D68" s="141"/>
    </row>
    <row r="69" spans="1:5" ht="11.4" customHeight="1" x14ac:dyDescent="0.2">
      <c r="A69" s="142">
        <v>4</v>
      </c>
      <c r="B69" s="106" t="s">
        <v>58</v>
      </c>
      <c r="C69" s="60"/>
      <c r="D69" s="137"/>
    </row>
    <row r="70" spans="1:5" ht="11.4" customHeight="1" x14ac:dyDescent="0.2">
      <c r="A70" s="142" t="s">
        <v>59</v>
      </c>
      <c r="B70" s="143" t="s">
        <v>60</v>
      </c>
      <c r="C70" s="62">
        <f>C41</f>
        <v>0.35300000000000009</v>
      </c>
      <c r="D70" s="63">
        <f>D41</f>
        <v>1126.78</v>
      </c>
    </row>
    <row r="71" spans="1:5" ht="11.4" customHeight="1" x14ac:dyDescent="0.2">
      <c r="A71" s="142" t="s">
        <v>61</v>
      </c>
      <c r="B71" s="138" t="s">
        <v>62</v>
      </c>
      <c r="C71" s="62">
        <f>C46</f>
        <v>0.1127049</v>
      </c>
      <c r="D71" s="63">
        <f>D46</f>
        <v>359.9</v>
      </c>
    </row>
    <row r="72" spans="1:5" ht="11.4" customHeight="1" x14ac:dyDescent="0.2">
      <c r="A72" s="142" t="s">
        <v>63</v>
      </c>
      <c r="B72" s="138" t="s">
        <v>64</v>
      </c>
      <c r="C72" s="62">
        <f>C50</f>
        <v>4.0589999999999995E-4</v>
      </c>
      <c r="D72" s="63">
        <f>D50</f>
        <v>1.3</v>
      </c>
    </row>
    <row r="73" spans="1:5" ht="11.4" customHeight="1" x14ac:dyDescent="0.2">
      <c r="A73" s="142" t="s">
        <v>65</v>
      </c>
      <c r="B73" s="138" t="s">
        <v>66</v>
      </c>
      <c r="C73" s="62">
        <f>C57</f>
        <v>6.1496099999999998E-2</v>
      </c>
      <c r="D73" s="63">
        <f>D57</f>
        <v>175.36</v>
      </c>
    </row>
    <row r="74" spans="1:5" ht="11.4" customHeight="1" x14ac:dyDescent="0.2">
      <c r="A74" s="142" t="s">
        <v>67</v>
      </c>
      <c r="B74" s="138" t="s">
        <v>68</v>
      </c>
      <c r="C74" s="62">
        <f>C67</f>
        <v>8.2532999999999999E-3</v>
      </c>
      <c r="D74" s="63">
        <f>D67</f>
        <v>26.34</v>
      </c>
    </row>
    <row r="75" spans="1:5" ht="11.4" customHeight="1" x14ac:dyDescent="0.2">
      <c r="A75" s="138"/>
      <c r="B75" s="132" t="s">
        <v>35</v>
      </c>
      <c r="C75" s="64">
        <f>SUM(C70:C74)</f>
        <v>0.53586020000000012</v>
      </c>
      <c r="D75" s="65">
        <f>SUM(D70:D74)</f>
        <v>1689.6799999999996</v>
      </c>
    </row>
    <row r="76" spans="1:5" ht="11.4" customHeight="1" x14ac:dyDescent="0.2">
      <c r="A76" s="138"/>
      <c r="B76" s="144"/>
      <c r="C76" s="67"/>
      <c r="D76" s="68"/>
    </row>
    <row r="77" spans="1:5" ht="11.4" customHeight="1" x14ac:dyDescent="0.2">
      <c r="A77" s="138"/>
      <c r="B77" s="132" t="s">
        <v>69</v>
      </c>
      <c r="C77" s="145"/>
      <c r="D77" s="70">
        <f>ROUND(D14+D23+D30+D75,2)</f>
        <v>6180.37</v>
      </c>
    </row>
    <row r="78" spans="1:5" ht="14.4" customHeight="1" x14ac:dyDescent="0.2">
      <c r="A78" s="244" t="s">
        <v>70</v>
      </c>
      <c r="B78" s="244"/>
      <c r="C78" s="146"/>
      <c r="D78" s="146"/>
    </row>
    <row r="79" spans="1:5" ht="11.4" customHeight="1" x14ac:dyDescent="0.2">
      <c r="A79" s="142">
        <v>5</v>
      </c>
      <c r="B79" s="135"/>
      <c r="C79" s="31" t="s">
        <v>5</v>
      </c>
      <c r="D79" s="131" t="s">
        <v>26</v>
      </c>
    </row>
    <row r="80" spans="1:5" ht="11.4" customHeight="1" x14ac:dyDescent="0.2">
      <c r="A80" s="142" t="s">
        <v>71</v>
      </c>
      <c r="B80" s="147" t="s">
        <v>72</v>
      </c>
      <c r="C80" s="73">
        <f>ENCARR!C80</f>
        <v>0.01</v>
      </c>
      <c r="D80" s="81">
        <f>ROUND(C80*$D$77,7)</f>
        <v>61.803699999999999</v>
      </c>
      <c r="E80" s="74"/>
    </row>
    <row r="81" spans="1:5" ht="11.4" customHeight="1" x14ac:dyDescent="0.25">
      <c r="A81" s="142" t="s">
        <v>73</v>
      </c>
      <c r="B81" s="148" t="s">
        <v>74</v>
      </c>
      <c r="C81" s="62">
        <f>ENCARR!C81</f>
        <v>1.0292937694470971E-2</v>
      </c>
      <c r="D81" s="81">
        <f>ROUND((D$77+D$80)*C$81,7)</f>
        <v>64.250304999999997</v>
      </c>
      <c r="E81" s="76"/>
    </row>
    <row r="82" spans="1:5" ht="11.4" customHeight="1" x14ac:dyDescent="0.25">
      <c r="A82" s="149" t="s">
        <v>75</v>
      </c>
      <c r="B82" s="148" t="s">
        <v>76</v>
      </c>
      <c r="C82" s="62">
        <f>SUM(C83:C88)</f>
        <v>8.6499999999999994E-2</v>
      </c>
      <c r="D82" s="78">
        <f>SUM(D83:D88)</f>
        <v>597.16227000000003</v>
      </c>
      <c r="E82" s="74"/>
    </row>
    <row r="83" spans="1:5" ht="11.4" customHeight="1" x14ac:dyDescent="0.2">
      <c r="A83" s="248" t="s">
        <v>77</v>
      </c>
      <c r="B83" s="150" t="s">
        <v>78</v>
      </c>
      <c r="C83" s="80">
        <v>6.4999999999999997E-3</v>
      </c>
      <c r="D83" s="81">
        <f>ROUND(C83*D92,7)</f>
        <v>44.873269999999998</v>
      </c>
      <c r="E83" s="74"/>
    </row>
    <row r="84" spans="1:5" ht="11.4" customHeight="1" x14ac:dyDescent="0.2">
      <c r="A84" s="249"/>
      <c r="B84" s="150" t="s">
        <v>79</v>
      </c>
      <c r="C84" s="82">
        <v>0.03</v>
      </c>
      <c r="D84" s="81">
        <f>ROUND(C84*D92,2)</f>
        <v>207.11</v>
      </c>
      <c r="E84" s="74"/>
    </row>
    <row r="85" spans="1:5" ht="11.4" customHeight="1" x14ac:dyDescent="0.2">
      <c r="A85" s="142" t="s">
        <v>80</v>
      </c>
      <c r="B85" s="119" t="s">
        <v>81</v>
      </c>
      <c r="C85" s="80">
        <v>0</v>
      </c>
      <c r="D85" s="81">
        <f>ROUND(C85*D92,2)</f>
        <v>0</v>
      </c>
      <c r="E85" s="74"/>
    </row>
    <row r="86" spans="1:5" ht="12" x14ac:dyDescent="0.2">
      <c r="A86" s="142" t="s">
        <v>82</v>
      </c>
      <c r="B86" s="119" t="s">
        <v>83</v>
      </c>
      <c r="C86" s="80">
        <v>0.05</v>
      </c>
      <c r="D86" s="81">
        <f>ROUND(C86*D92,7)</f>
        <v>345.17899999999997</v>
      </c>
    </row>
    <row r="87" spans="1:5" ht="12" x14ac:dyDescent="0.2">
      <c r="A87" s="142" t="s">
        <v>84</v>
      </c>
      <c r="B87" s="139" t="s">
        <v>85</v>
      </c>
      <c r="C87" s="80">
        <v>0</v>
      </c>
      <c r="D87" s="81"/>
    </row>
    <row r="88" spans="1:5" ht="12" x14ac:dyDescent="0.2">
      <c r="A88" s="142"/>
      <c r="B88" s="147"/>
      <c r="C88" s="73"/>
      <c r="D88" s="81"/>
      <c r="E88" s="74"/>
    </row>
    <row r="89" spans="1:5" s="153" customFormat="1" ht="15" x14ac:dyDescent="0.25">
      <c r="A89" s="151"/>
      <c r="B89" s="132" t="s">
        <v>86</v>
      </c>
      <c r="C89" s="57">
        <f>SUM(C80:C82)</f>
        <v>0.10679293769447096</v>
      </c>
      <c r="D89" s="152">
        <f>ROUND(SUM(D80:D82),2)</f>
        <v>723.22</v>
      </c>
    </row>
    <row r="90" spans="1:5" s="153" customFormat="1" ht="13.2" customHeight="1" x14ac:dyDescent="0.25">
      <c r="A90" s="154"/>
      <c r="B90" s="154"/>
      <c r="C90" s="155"/>
      <c r="D90" s="155"/>
    </row>
    <row r="91" spans="1:5" ht="18" customHeight="1" x14ac:dyDescent="0.25">
      <c r="A91" s="156" t="s">
        <v>87</v>
      </c>
      <c r="B91" s="157"/>
      <c r="C91" s="41" t="s">
        <v>88</v>
      </c>
      <c r="D91" s="134" t="s">
        <v>26</v>
      </c>
    </row>
    <row r="92" spans="1:5" ht="16.5" customHeight="1" x14ac:dyDescent="0.2">
      <c r="A92" s="158"/>
      <c r="B92" s="159" t="s">
        <v>89</v>
      </c>
      <c r="C92" s="92">
        <v>1</v>
      </c>
      <c r="D92" s="160">
        <f>ROUND(($D$77+$D$80+$D$81)/(1-$C$82),2)</f>
        <v>6903.58</v>
      </c>
    </row>
    <row r="94" spans="1:5" x14ac:dyDescent="0.2">
      <c r="D94" s="161"/>
    </row>
  </sheetData>
  <mergeCells count="19">
    <mergeCell ref="A83:A84"/>
    <mergeCell ref="A51:B51"/>
    <mergeCell ref="A52:A57"/>
    <mergeCell ref="A58:B58"/>
    <mergeCell ref="A59:A67"/>
    <mergeCell ref="A68:B68"/>
    <mergeCell ref="A78:B78"/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12</vt:i4>
      </vt:variant>
    </vt:vector>
  </HeadingPairs>
  <TitlesOfParts>
    <vt:vector size="27" baseType="lpstr">
      <vt:lpstr>ENCARR</vt:lpstr>
      <vt:lpstr>EPI`S-ENCARR</vt:lpstr>
      <vt:lpstr>JARDINHEIRO</vt:lpstr>
      <vt:lpstr>EPI`S-JARDINEIRO</vt:lpstr>
      <vt:lpstr>AUX DE JARDIN</vt:lpstr>
      <vt:lpstr>EPI`S-AUX DE JARDIN </vt:lpstr>
      <vt:lpstr>OP DE ROCADEIRA</vt:lpstr>
      <vt:lpstr>EPI`S-OP DE ROÇADEIRA</vt:lpstr>
      <vt:lpstr>ALMOXARIFE</vt:lpstr>
      <vt:lpstr>EPI`S-ALMOX</vt:lpstr>
      <vt:lpstr>MOTORISTA</vt:lpstr>
      <vt:lpstr>EPI`S-MOTORISTA</vt:lpstr>
      <vt:lpstr>COMP DE CUSTOS</vt:lpstr>
      <vt:lpstr>EQUIP</vt:lpstr>
      <vt:lpstr>MAT DE CONSUMO</vt:lpstr>
      <vt:lpstr>ALMOXARIFE!Area_de_impressao</vt:lpstr>
      <vt:lpstr>'AUX DE JARDIN'!Area_de_impressao</vt:lpstr>
      <vt:lpstr>ENCARR!Area_de_impressao</vt:lpstr>
      <vt:lpstr>JARDINHEIRO!Area_de_impressao</vt:lpstr>
      <vt:lpstr>MOTORISTA!Area_de_impressao</vt:lpstr>
      <vt:lpstr>'OP DE ROCADEIRA'!Area_de_impressao</vt:lpstr>
      <vt:lpstr>ALMOXARIFE!Print_Area</vt:lpstr>
      <vt:lpstr>'AUX DE JARDIN'!Print_Area</vt:lpstr>
      <vt:lpstr>ENCARR!Print_Area</vt:lpstr>
      <vt:lpstr>JARDINHEIRO!Print_Area</vt:lpstr>
      <vt:lpstr>MOTORISTA!Print_Area</vt:lpstr>
      <vt:lpstr>'OP DE ROCADEIRA'!Print_Area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Rawlinson de Oliveira Lima</cp:lastModifiedBy>
  <dcterms:created xsi:type="dcterms:W3CDTF">2021-02-04T17:25:24Z</dcterms:created>
  <dcterms:modified xsi:type="dcterms:W3CDTF">2025-06-12T17:57:47Z</dcterms:modified>
</cp:coreProperties>
</file>